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boris_radloff_giz_de1/Documents/1_BANF/10057080 Ukraine/"/>
    </mc:Choice>
  </mc:AlternateContent>
  <xr:revisionPtr revIDLastSave="247" documentId="11_5FCD21D5E8CFB6F57A3ED909B8079289ED86AB7A" xr6:coauthVersionLast="47" xr6:coauthVersionMax="47" xr10:uidLastSave="{B87BB665-952C-4184-BA55-19929F8B7235}"/>
  <bookViews>
    <workbookView xWindow="28680" yWindow="-120" windowWidth="29040" windowHeight="15720" xr2:uid="{00000000-000D-0000-FFFF-FFFF00000000}"/>
  </bookViews>
  <sheets>
    <sheet name="Spezifikation je System" sheetId="1" r:id="rId1"/>
    <sheet name="Los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 l="1"/>
  <c r="H9" i="2"/>
  <c r="G9" i="2"/>
  <c r="H8" i="2"/>
  <c r="G8" i="2"/>
  <c r="H7" i="2"/>
  <c r="G7" i="2"/>
  <c r="I6" i="2"/>
  <c r="I10" i="2" s="1"/>
  <c r="H6" i="2"/>
  <c r="G6" i="2"/>
  <c r="H10" i="2" l="1"/>
  <c r="G10" i="2"/>
</calcChain>
</file>

<file path=xl/sharedStrings.xml><?xml version="1.0" encoding="utf-8"?>
<sst xmlns="http://schemas.openxmlformats.org/spreadsheetml/2006/main" count="145" uniqueCount="136">
  <si>
    <t>Position</t>
  </si>
  <si>
    <t>Item</t>
  </si>
  <si>
    <r>
      <t xml:space="preserve">Remarks 
</t>
    </r>
    <r>
      <rPr>
        <sz val="8"/>
        <color rgb="FF000000"/>
        <rFont val="Calibri"/>
        <family val="2"/>
      </rPr>
      <t xml:space="preserve">The comparative specification should indicate any deviation from the technical parameters or functional description of the tender documents.
</t>
    </r>
    <r>
      <rPr>
        <b/>
        <sz val="8"/>
        <color rgb="FF000000"/>
        <rFont val="Calibri"/>
        <family val="2"/>
      </rPr>
      <t>If there is no deviation from the technical specification in columns A-C, please indicate "Yes". Otherwise, describe your special features in this column.</t>
    </r>
  </si>
  <si>
    <t>General Requirements</t>
  </si>
  <si>
    <t>1.1</t>
  </si>
  <si>
    <t>BESS system</t>
  </si>
  <si>
    <t>1.2</t>
  </si>
  <si>
    <t>Site conditions</t>
  </si>
  <si>
    <t>1.3</t>
  </si>
  <si>
    <t>Power grid</t>
  </si>
  <si>
    <t>1.4</t>
  </si>
  <si>
    <t>Basic design principles</t>
  </si>
  <si>
    <t>1.5</t>
  </si>
  <si>
    <t>Standards and norms</t>
  </si>
  <si>
    <t>The standards mentioned here may also be offered by equivalent standards as long as they cover the same requirements.</t>
  </si>
  <si>
    <t>Battery and BMS</t>
  </si>
  <si>
    <t>2.1</t>
  </si>
  <si>
    <t>LiFePO4 battery energy storage system</t>
  </si>
  <si>
    <t>2.2</t>
  </si>
  <si>
    <t>BMS</t>
  </si>
  <si>
    <t>2.3</t>
  </si>
  <si>
    <t>EMS / system controller</t>
  </si>
  <si>
    <t>2.4</t>
  </si>
  <si>
    <t>Thermal and fire protection</t>
  </si>
  <si>
    <t>2.5</t>
  </si>
  <si>
    <t>Monitoring and operating conditions</t>
  </si>
  <si>
    <t>2.6</t>
  </si>
  <si>
    <t>Certifications and standards</t>
  </si>
  <si>
    <t>2.7</t>
  </si>
  <si>
    <t>Manufacturer Warranty</t>
  </si>
  <si>
    <t>Minimum 5 years.</t>
  </si>
  <si>
    <t>2.8</t>
  </si>
  <si>
    <t>Please specify:</t>
  </si>
  <si>
    <t>Brand name, model and type.</t>
  </si>
  <si>
    <t>Nominal battery energy (kWh).</t>
  </si>
  <si>
    <t>Usable battery energy (kWh) at the manufacturer-declared DoD.</t>
  </si>
  <si>
    <t>Continuous charge/discharge power (kW).</t>
  </si>
  <si>
    <t>Ambient operating temperature range; ambient charging temperature range; battery-cell charging temperature range; IP class.</t>
  </si>
  <si>
    <t>Dimensions and weight.</t>
  </si>
  <si>
    <t>Manufacturer, model, product warranty and battery performance warranty.</t>
  </si>
  <si>
    <t>2.9</t>
  </si>
  <si>
    <t>Please enclose with quotation:</t>
  </si>
  <si>
    <t>Manufacturer's battery/BESS data sheet.</t>
  </si>
  <si>
    <t>Manufacturer's product and battery performance warranty terms.</t>
  </si>
  <si>
    <t>UN 38.3 documentation for the supplied lithium batteries.</t>
  </si>
  <si>
    <t>Inverter / PCS</t>
  </si>
  <si>
    <t>3.1</t>
  </si>
  <si>
    <t>Battery inverter / PCS</t>
  </si>
  <si>
    <t>3.2</t>
  </si>
  <si>
    <t>Capacity</t>
  </si>
  <si>
    <t>3.3</t>
  </si>
  <si>
    <t>3.4</t>
  </si>
  <si>
    <t>Power protection</t>
  </si>
  <si>
    <t>3.5</t>
  </si>
  <si>
    <t>3.6</t>
  </si>
  <si>
    <t>3.7</t>
  </si>
  <si>
    <t>3.8</t>
  </si>
  <si>
    <t>Brand name, model, type</t>
  </si>
  <si>
    <t>Data sheet</t>
  </si>
  <si>
    <t>System integration</t>
  </si>
  <si>
    <t>4.1</t>
  </si>
  <si>
    <t>Compatibility</t>
  </si>
  <si>
    <t>4.2</t>
  </si>
  <si>
    <t>Backup operation</t>
  </si>
  <si>
    <t>Cables</t>
  </si>
  <si>
    <t>5.1</t>
  </si>
  <si>
    <t>AC Cable</t>
  </si>
  <si>
    <t>5.2</t>
  </si>
  <si>
    <t>Cable type, conductor size and supplied length.</t>
  </si>
  <si>
    <t>5.3</t>
  </si>
  <si>
    <t>Grounding cable</t>
  </si>
  <si>
    <t>100 m of 6 mm² copper grounding/equipotential bonding cable, green/yellow.</t>
  </si>
  <si>
    <t>Service support and Warranty</t>
  </si>
  <si>
    <t>6.1</t>
  </si>
  <si>
    <t>Service support in Ukraine</t>
  </si>
  <si>
    <t>6.2</t>
  </si>
  <si>
    <t>Warranty min. 2 years</t>
  </si>
  <si>
    <t xml:space="preserve">On the entire system and installation.
Fully according to GIZ General Purchase Conditions (GPC) 2023.
The claims arising from the product and system warranties apply in addition to the claims for defects in accordance with GIZ GPC 2023.
For individual components, longer warranty periods apply if described.
</t>
  </si>
  <si>
    <t>6.3</t>
  </si>
  <si>
    <t>Manufacturer warranty transfer</t>
  </si>
  <si>
    <t xml:space="preserve">All manufacturer warranties shall be transferable to GIZ and/or the designated final beneficiary. The Supplier shall provide all warranty certificates, serial-number records and other documentation required for GIZ or the final beneficiary to exercise the applicable manufacturer warranty rights.
All manufacturer warranties must be assigned to GIZ and project partners by declaration. This declaration must be signed and stamped by each manufacturer.
</t>
  </si>
  <si>
    <t>Documentation</t>
  </si>
  <si>
    <t>Delivery DDP transport hub in Germany</t>
  </si>
  <si>
    <t>Delivery basis</t>
  </si>
  <si>
    <t xml:space="preserve">DDP to a transport hub in Germany defined by GIZ, including packing, handling, transportation, customs clearance and all costs required for delivery to the destination.
Detailed address will be defined by GIZ after the order. The address will be 200 km around Eschborn.
</t>
  </si>
  <si>
    <t>Packing and delivery period</t>
  </si>
  <si>
    <t xml:space="preserve">Each complete PV+BESS kit shall be packed and clearly marked as a separate delivery unit to facilitate onward distribution to individual beneficiaries.
All material must be delivered DDP German place latest 9 months after order.
</t>
  </si>
  <si>
    <t>Customs status</t>
  </si>
  <si>
    <t xml:space="preserve">All goods delivered DDP Germany shall be EU Community goods or goods fully imported into the EU. The bidder is responsible for all import customs clearance, duties, taxes and fees required for delivery under the agreed Incoterm.
</t>
  </si>
  <si>
    <t xml:space="preserve">number of packages / transport units, dimensions and gross weight;
dangerous-goods classification, where applicable;
UN 38.3 documentation for the supplied lithium batteries.
</t>
  </si>
  <si>
    <t>Remote training</t>
  </si>
  <si>
    <r>
      <t xml:space="preserve">Minimum one remote training session for each component (PV modules, structure, cables, BESS, inverters) of at least 4 hours for electricians, engineers and/or designated technical staff. Training shall cover system installation and commissioning principles, operation, monitoring, zero-export configuration, backup/island operation, basic maintenance and troubleshooting.
Please give a price for each 4 hour training.
</t>
    </r>
    <r>
      <rPr>
        <b/>
        <sz val="10"/>
        <rFont val="Calibri"/>
        <family val="2"/>
      </rPr>
      <t>Access to an online technical support service should also be provided to assist Ukrainian companies (both installers and beneficiaries) with questions regarding connection and configuration.</t>
    </r>
    <r>
      <rPr>
        <sz val="10"/>
        <rFont val="Calibri"/>
        <family val="2"/>
      </rPr>
      <t xml:space="preserve">
</t>
    </r>
  </si>
  <si>
    <r>
      <rPr>
        <sz val="10"/>
        <color rgb="FF000000"/>
        <rFont val="Calibri"/>
        <family val="2"/>
      </rPr>
      <t xml:space="preserve">System size:
</t>
    </r>
    <r>
      <rPr>
        <b/>
        <sz val="10"/>
        <color rgb="FF000000"/>
        <rFont val="Calibri"/>
        <family val="2"/>
      </rPr>
      <t xml:space="preserve">- Battery energy storage: minimum 60 kWh nominal capacity;
</t>
    </r>
    <r>
      <rPr>
        <sz val="10"/>
        <color rgb="FF000000"/>
        <rFont val="Calibri"/>
        <family val="2"/>
      </rPr>
      <t xml:space="preserve">- Usable battery energy: minimum 54 kWh at the manufacturer-declared depth of discharge (DoD);
- Battery inverter/PCS: minimum 30 kW continuous active power;
- Integrated BMS and EMS/system controller;
- Three-phase 400/230 V, 50 Hz connection;
- Grid-connected operation for charging and supply of on-site loads, with backup/island capability;
</t>
    </r>
    <r>
      <rPr>
        <sz val="10"/>
        <rFont val="Calibri"/>
        <family val="2"/>
      </rPr>
      <t>- Export of electricity to the public grid shall not be permitted (zero export).</t>
    </r>
    <r>
      <rPr>
        <strike/>
        <sz val="10"/>
        <color rgb="FFFF0000"/>
        <rFont val="Calibri"/>
        <family val="2"/>
      </rPr>
      <t xml:space="preserve">
</t>
    </r>
    <r>
      <rPr>
        <sz val="10"/>
        <color rgb="FF000000"/>
        <rFont val="Calibri"/>
        <family val="2"/>
      </rPr>
      <t>All offered components shall be fully compatible and supplied as one functional system.</t>
    </r>
    <r>
      <rPr>
        <sz val="10"/>
        <rFont val="Calibri"/>
        <family val="2"/>
      </rPr>
      <t xml:space="preserve">
</t>
    </r>
  </si>
  <si>
    <t xml:space="preserve">The system shall be suitable for connection to a standard low-voltage 3-phase 400/230 V, 50 Hz electricity network.
The supplied equipment shall comply with the applicable technical requirements of the local distribution system operator for grid-connected operation.
</t>
  </si>
  <si>
    <t xml:space="preserve">The inverter/PCS, battery, BMS and EMS/system controller shall be fully functional and compatible with each other.
The system shall include a compatible bidirectional energy meter and required current transformers for zero-export control and load monitoring.
Modbus TCP communication shall be supported for integration with an external EMS/SCADA system; protocol/register documentation shall be supplied.
All components necessary for proper operation of the supplied system shall be included, except for items explicitly excluded from the tender.
</t>
  </si>
  <si>
    <t xml:space="preserve">Battery technology: LiFePO4;
Nominal battery energy: minimum 60 kWh;
Usable battery energy: minimum 54 kWh at the manufacturer-declared DoD;
Continuous charge/discharge power: minimum 30 kW;
Integrated BMS
Compatible with the offered inverter/PCS;
Product warranty: minimum 5 years;
Battery performance warranty: minimum 70% of the initial usable battery energy after 10 years or 6,000 full equivalent cycles, whichever occurs first, under the manufacturer-declared operating conditions.
IEC 62619 and IEC 63056, or equivalent.
</t>
  </si>
  <si>
    <t xml:space="preserve">Integrated BMS shall provide battery monitoring, cell balancing, protection functions and communication with the offered inverter/PCS and EMS/system controller.
For modular systems, the BMS architecture shall support coordinated operation of all supplied battery units.
</t>
  </si>
  <si>
    <t xml:space="preserve">The system shall include an EMS or equivalent system controller for charge/discharge control, operating mode selection, monitoring and time-based charging/discharging schedules.
The EMS shall support charging from the public grid and supply of on-site loads, including peak shaving and time-of-use operation where required.
Export of electricity to the public grid shall be automatically prevented (zero export).
The system shall support automatic transition between grid-connected and backup/island operation and automatic reconnection to the grid.
The Tenderer shall state the typical transfer time to backup/island operation in the event of a grid outage.
A compatible bidirectional energy meter and required current transformers shall be included.
Modbus TCP communication shall be supported for integration with an external EMS/SCADA system. The corresponding protocol/register documentation shall be supplied.
Essential BMS/EMS functions and locally programmed schedules shall remain operational without an external Internet or cloud connection.
</t>
  </si>
  <si>
    <t xml:space="preserve">The BESS shall include a manufacturer-integrated thermal management system suitable for the specified ambient conditions.
Manufacturer-integrated heating shall enable charging at ambient temperatures down to −25 °C.
The permissible ambient charging temperature range and battery-cell charging temperature range shall be stated.
Air cooling is preferred. Liquid cooling may be accepted only where a manufacturer-approved non-freezing coolant is used and freeze protection does not rely solely on continuous external electrical heating.
The BESS shall be suitable for prolonged unpowered outdoor exposure within the manufacturer-declared non-operating/storage temperature range without damage to the battery system or thermal management circuit.
Manufacturer-integrated fire detection and protection shall be provided.
</t>
  </si>
  <si>
    <t xml:space="preserve">Remote monitoring shall include system status, alarms, battery SoC and power flows.
Essential BESS functions shall operate without an external Internet or cloud connection.
Outdoor equipment: operating temperature at least −25 °C to +40 °C and minimum IP54.
</t>
  </si>
  <si>
    <t xml:space="preserve">IEC 62619 or equivalent;
IEC 63056 or equivalent;
CE marking, where applicable.
</t>
  </si>
  <si>
    <t xml:space="preserve">One or multiple three-phase battery inverter/PCS units compatible with the offered BESS are acceptable.
The complete inverter/PCS system shall:
- provide 3-phase 400/230 V, 50 Hz AC connection;
- have total continuous active AC output of minimum 30 kW;
- support battery charging from the public grid;
- supply on-site loads in grid-connected operation;
- operate in backup/island mode during grid outages;
- not export electricity to the public grid;
- support coordinated parallel operation where multiple PCS units are supplied;
- include the protection functions required for safe operation.
</t>
  </si>
  <si>
    <t xml:space="preserve">Total continuous active AC output: minimum 30 kW;
Compatible with the offered BESS of minimum 60 kWh nominal energy;
Efficiency: minimum 95%;
Continuous active output in backup/island mode: minimum 30 kW.
For multiple PCS units, the stated minimum power applies to their combined continuous active output.
</t>
  </si>
  <si>
    <t xml:space="preserve">Remote monitoring shall include PV generation, battery SoC, battery charge/discharge power, grid power, system status and alarms.
Essential inverter/BMS/EMS functions and locally programmed schedules shall remain operational without an external Internet or cloud connection.
</t>
  </si>
  <si>
    <t xml:space="preserve">The system shall include all necessary AC and DC protection for safe operation, including overcurrent, short-circuit, surge/overvoltage and anti-islanding protection, as applicable.
Battery protection shall be provided by the integrated BMS.
The system shall include automatic zero-export control.
Battery protection shall explicitly include overcharge protection and deep-discharge protection.
</t>
  </si>
  <si>
    <t xml:space="preserve">IEC/EN 62477-1 or equivalent;
EN 50549-1 / DSTU EN 50549-1 or equivalent applicable requirements for connection to low-voltage distribution networks;
CE marking, where applicable.
</t>
  </si>
  <si>
    <t xml:space="preserve">Manufacturer, model and number of PCS units;
continuous active power of each PCS and total system power;
nominal AC voltage and rated AC current;
efficiency;
operating temperature and IP class;
manufacturer warranty.
</t>
  </si>
  <si>
    <t xml:space="preserve">The inverter/PCS, BESS, BMS and EMS/system controller shall be manufacturer-approved or otherwise demonstrated as fully compatible for joint operation.
Parallel operation of multiple battery and/or PCS units shall be supported and approved by the manufacturer(s).
The EMS shall prevent export of electricity to the public grid during grid-connected operation.
</t>
  </si>
  <si>
    <t xml:space="preserve">The complete system shall support automatic transition to backup/island operation during grid outages and restoration of grid-connected operation when the grid returns.
The system shall not export electricity to the public grid in normal grid-connected operation.
</t>
  </si>
  <si>
    <t xml:space="preserve">20 m copper AC cable for connection of the inverter/PCS to the site main distribution board (MDB/GRŠČ).
For a 30 kW, 3-phase 400 V inverter/PCS: minimum 5×10 mm² Cu, NYY-J or equivalent.
If the offered inverter/PCS has a higher rated output requiring a larger conductor, the Supplier shall provide the appropriate larger cable size.
</t>
  </si>
  <si>
    <t xml:space="preserve">Manufacturer's installation, connection, commissioning, operation and maintenance documentation shall be provided in English or Ukrainian in electronic form.
Documentation shall include zero-export configuration, backup/island operation and Modbus TCP protocol/register documentation.
Documentation shall also include a single-line diagram, wiring/interconnection diagrams, a system connection overview showing the interconnection of the BESS, inverter/PCS, BMS/EMS, meter/CTs, loads and grid, and troubleshooting instructions.
</t>
  </si>
  <si>
    <t>Losübersicht und Vorbehaltserklärung</t>
  </si>
  <si>
    <t>Los</t>
  </si>
  <si>
    <t>Artikel</t>
  </si>
  <si>
    <t>Auftrag wird vergeben</t>
  </si>
  <si>
    <t>Los wird angeboten?</t>
  </si>
  <si>
    <t>Bitte Einzelpreise unter Los 1 eintragen</t>
  </si>
  <si>
    <t>Exportdokumente (global)</t>
  </si>
  <si>
    <t>x</t>
  </si>
  <si>
    <t>Gesamt</t>
  </si>
  <si>
    <t>Hinweis zur Vergabe der Mengenlose:</t>
  </si>
  <si>
    <t>Warranty place</t>
  </si>
  <si>
    <t xml:space="preserve">All warranties are to fulfill at a place defined by the end users at Lviv in Ukraine.
The bidder can fulfill warranties also on each site.
</t>
  </si>
  <si>
    <t>Anzahl
BESS-Systeme</t>
  </si>
  <si>
    <r>
      <rPr>
        <b/>
        <sz val="10"/>
        <color rgb="FF000000"/>
        <rFont val="Calibri"/>
        <family val="2"/>
      </rPr>
      <t xml:space="preserve">Aus einer Gegenüberstellung aller in der Auswahl befindlichen Angebote wird losübergreifend für Los 1 und der vorbehaltenen Lose 2-3 die wirtschaftlichsten Angebote ausgewählt. Durch die losübergreifende Betrachtung und Auswertung behält sich die Auftraggeberin das Recht vor, ein Angebot Los 1 und der Lose 2-3 zuzuordnen, sofern das Angebot vollständig geeignet ist.
</t>
    </r>
    <r>
      <rPr>
        <sz val="10"/>
        <color rgb="FF000000"/>
        <rFont val="Calibri"/>
        <family val="2"/>
      </rPr>
      <t xml:space="preserve">- Alle Lose sind identische Mengenlose (abgesehen von der Option).
- </t>
    </r>
    <r>
      <rPr>
        <b/>
        <sz val="10"/>
        <color rgb="FF000000"/>
        <rFont val="Calibri"/>
        <family val="2"/>
      </rPr>
      <t>Bei Teilnahme muss min. Los Nr. 1 ohne Option angeboten werden. Optionen und weitere Lose können angeboten werden.</t>
    </r>
    <r>
      <rPr>
        <sz val="10"/>
        <color rgb="FF000000"/>
        <rFont val="Calibri"/>
        <family val="2"/>
      </rPr>
      <t xml:space="preserve">
- Die Teilnahme an den Optionen und den Losen 2 - 3 setzt voraus, dass der Bieter auch das Los 1 angeboten hat.
-</t>
    </r>
    <r>
      <rPr>
        <b/>
        <sz val="10"/>
        <color rgb="FF000000"/>
        <rFont val="Calibri"/>
        <family val="2"/>
      </rPr>
      <t xml:space="preserve"> Alle angebotenen Lose müssen mit gleichen Einzelpreisen wie in Los Nr. 1 angeboten werden.</t>
    </r>
    <r>
      <rPr>
        <sz val="10"/>
        <color rgb="FF000000"/>
        <rFont val="Calibri"/>
        <family val="2"/>
      </rPr>
      <t xml:space="preserve">
- Die Auswahl erfolgt nach dem günstigsten qualifizierten Los-Angebot bis dieses in seiner Maximalmenge an Losen erschöpft ist. Darüber hinaus werden die rangfolgenden Angebote genutzt bis die Gesamtmenge von Losen 1-3 erreicht ist.
- Die Option wird - sofern angeboten - nur in Verbindung mit Losen 1 bei Bedarf mitbeauftragt.
- Bitte geben Sie in der obenstehenden Tabelle beginnend bei Los 1 die maximale Anzahl an Losen an, die Sie verbindlich gemäß Ausschreibungsanforderung anbieten.
- Die Exportdokumente sind mengenunabhängig und müssen in Los 1 unabhängig der Zahl der beauftragten Lose bepreist werden.
</t>
    </r>
  </si>
  <si>
    <t>Batteriesysteme je 60 kWh</t>
  </si>
  <si>
    <r>
      <t xml:space="preserve">ja,
</t>
    </r>
    <r>
      <rPr>
        <sz val="9"/>
        <color rgb="FF000000"/>
        <rFont val="Calibri"/>
        <family val="2"/>
      </rPr>
      <t>(Optionen (50 Stück) bei ausreichendem Budget)</t>
    </r>
  </si>
  <si>
    <t>je Batteriesystem</t>
  </si>
  <si>
    <t>Transport DDP DE je Batteriesystem</t>
  </si>
  <si>
    <t xml:space="preserve">All equipment shall be suitable for installation and operation in Ukraine.
Battery and inverter equipment shall be suitable for the specified ambient conditions.
</t>
  </si>
  <si>
    <r>
      <t xml:space="preserve">After-sales service for the offered system and all components must be available remote </t>
    </r>
    <r>
      <rPr>
        <u/>
        <sz val="10"/>
        <rFont val="Calibri"/>
        <family val="2"/>
      </rPr>
      <t>and</t>
    </r>
    <r>
      <rPr>
        <sz val="10"/>
        <rFont val="Calibri"/>
        <family val="2"/>
      </rPr>
      <t xml:space="preserve"> at a place defined by the end users at Lviv in Ukraine or on each site.
The bidder shall provide contact details of the authorised service provider.
</t>
    </r>
  </si>
  <si>
    <r>
      <t>Description</t>
    </r>
    <r>
      <rPr>
        <b/>
        <sz val="10"/>
        <rFont val="Calibri"/>
        <family val="2"/>
        <scheme val="minor"/>
      </rPr>
      <t xml:space="preserve"> of </t>
    </r>
    <r>
      <rPr>
        <b/>
        <u/>
        <sz val="10"/>
        <rFont val="Calibri"/>
        <family val="2"/>
        <scheme val="minor"/>
      </rPr>
      <t>each</t>
    </r>
    <r>
      <rPr>
        <b/>
        <sz val="10"/>
        <rFont val="Calibri"/>
        <family val="2"/>
        <scheme val="minor"/>
      </rPr>
      <t xml:space="preserve"> Battery-System</t>
    </r>
  </si>
  <si>
    <r>
      <t xml:space="preserve">Bitte für die von Ihnen angebotenen Lose alle gelben Felder ausfüllen!
</t>
    </r>
    <r>
      <rPr>
        <b/>
        <sz val="9"/>
        <rFont val="Calibri"/>
        <family val="2"/>
      </rPr>
      <t>Es muss min. Los 1 (ohne Optionen) angeboten werden.
Die Stückpreise müssen in allen Losen identisch zu Los 1 sein und alle anfallenden Kosten enthalten.</t>
    </r>
  </si>
  <si>
    <r>
      <t xml:space="preserve">Auftrag unter Vorbehalt
</t>
    </r>
    <r>
      <rPr>
        <sz val="9"/>
        <color rgb="FF000000"/>
        <rFont val="Calibri"/>
        <family val="2"/>
      </rPr>
      <t>(siehe Besondere Vertragsbedingungen)</t>
    </r>
  </si>
  <si>
    <r>
      <t>Bitte alle Lose mit "</t>
    </r>
    <r>
      <rPr>
        <b/>
        <sz val="9"/>
        <color rgb="FF000000"/>
        <rFont val="Calibri"/>
        <family val="2"/>
      </rPr>
      <t>x</t>
    </r>
    <r>
      <rPr>
        <sz val="9"/>
        <color rgb="FF000000"/>
        <rFont val="Calibri"/>
        <family val="2"/>
      </rPr>
      <t>" bestätigen, die Sie maximal anbieten möchten.</t>
    </r>
  </si>
  <si>
    <t>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</si>
</sst>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6" x14ac:knownFonts="1">
    <font>
      <sz val="11"/>
      <color rgb="FF000000"/>
      <name val="Calibri"/>
    </font>
    <font>
      <sz val="10"/>
      <color rgb="FF000000"/>
      <name val="Calibri"/>
      <family val="2"/>
    </font>
    <font>
      <b/>
      <sz val="10"/>
      <color rgb="FF000000"/>
      <name val="Calibri"/>
      <family val="2"/>
    </font>
    <font>
      <sz val="10"/>
      <color rgb="FFFFFFFF"/>
      <name val="Calibri"/>
      <family val="2"/>
    </font>
    <font>
      <sz val="10"/>
      <name val="Calibri"/>
      <family val="2"/>
    </font>
    <font>
      <sz val="10"/>
      <color theme="1"/>
      <name val="Calibri"/>
      <family val="2"/>
    </font>
    <font>
      <b/>
      <sz val="8"/>
      <color rgb="FF000000"/>
      <name val="Calibri"/>
      <family val="2"/>
    </font>
    <font>
      <sz val="8"/>
      <color rgb="FF000000"/>
      <name val="Calibri"/>
      <family val="2"/>
    </font>
    <font>
      <sz val="10"/>
      <color rgb="FF000000"/>
      <name val="Calibri"/>
      <family val="2"/>
    </font>
    <font>
      <sz val="11"/>
      <color rgb="FF000000"/>
      <name val="Calibri"/>
      <family val="2"/>
    </font>
    <font>
      <sz val="8"/>
      <name val="Calibri"/>
      <family val="2"/>
    </font>
    <font>
      <u/>
      <sz val="10"/>
      <name val="Calibri"/>
      <family val="2"/>
    </font>
    <font>
      <b/>
      <sz val="10"/>
      <name val="Calibri"/>
      <family val="2"/>
    </font>
    <font>
      <strike/>
      <sz val="10"/>
      <color rgb="FFFF0000"/>
      <name val="Calibri"/>
      <family val="2"/>
    </font>
    <font>
      <sz val="11"/>
      <color rgb="FF000000"/>
      <name val="Calibri"/>
      <family val="2"/>
    </font>
    <font>
      <b/>
      <sz val="16"/>
      <color rgb="FF000000"/>
      <name val="Calibri"/>
      <family val="2"/>
    </font>
    <font>
      <b/>
      <sz val="11"/>
      <color rgb="FFFF0000"/>
      <name val="Calibri"/>
      <family val="2"/>
    </font>
    <font>
      <b/>
      <sz val="11"/>
      <color rgb="FF000000"/>
      <name val="Calibri"/>
      <family val="2"/>
    </font>
    <font>
      <sz val="9"/>
      <color rgb="FF000000"/>
      <name val="Calibri"/>
      <family val="2"/>
    </font>
    <font>
      <b/>
      <sz val="9"/>
      <color rgb="FF000000"/>
      <name val="Calibri"/>
      <family val="2"/>
    </font>
    <font>
      <b/>
      <sz val="10"/>
      <name val="Calibri"/>
      <family val="2"/>
      <scheme val="minor"/>
    </font>
    <font>
      <b/>
      <u/>
      <sz val="10"/>
      <name val="Calibri"/>
      <family val="2"/>
      <scheme val="minor"/>
    </font>
    <font>
      <sz val="11"/>
      <color theme="1"/>
      <name val="Calibri"/>
      <family val="2"/>
    </font>
    <font>
      <b/>
      <sz val="9"/>
      <name val="Calibri"/>
      <family val="2"/>
    </font>
    <font>
      <sz val="14"/>
      <color rgb="FF000000"/>
      <name val="Calibri"/>
      <family val="2"/>
    </font>
    <font>
      <b/>
      <sz val="14"/>
      <color rgb="FF000000"/>
      <name val="Calibri"/>
      <family val="2"/>
    </font>
  </fonts>
  <fills count="12">
    <fill>
      <patternFill patternType="none"/>
    </fill>
    <fill>
      <patternFill patternType="gray125"/>
    </fill>
    <fill>
      <patternFill patternType="solid">
        <fgColor rgb="FFFFE699"/>
      </patternFill>
    </fill>
    <fill>
      <patternFill patternType="solid">
        <fgColor rgb="FFFFC000"/>
      </patternFill>
    </fill>
    <fill>
      <patternFill patternType="solid">
        <fgColor rgb="FF2E75B6"/>
      </patternFill>
    </fill>
    <fill>
      <patternFill patternType="solid">
        <fgColor rgb="FFFFF2CC"/>
      </patternFill>
    </fill>
    <fill>
      <patternFill patternType="solid">
        <fgColor rgb="FFB4C7E7"/>
      </patternFill>
    </fill>
    <fill>
      <patternFill patternType="solid">
        <fgColor theme="3" tint="0.499984740745262"/>
        <bgColor indexed="64"/>
      </patternFill>
    </fill>
    <fill>
      <patternFill patternType="solid">
        <fgColor rgb="FFFFFFCC"/>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34998626667073579"/>
        <bgColor indexed="64"/>
      </patternFill>
    </fill>
  </fills>
  <borders count="8">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s>
  <cellStyleXfs count="11">
    <xf numFmtId="0" fontId="0" fillId="0" borderId="0"/>
    <xf numFmtId="0" fontId="9" fillId="0" borderId="1"/>
    <xf numFmtId="44" fontId="14" fillId="0" borderId="0" applyFont="0" applyFill="0" applyBorder="0" applyAlignment="0" applyProtection="0"/>
    <xf numFmtId="0" fontId="9" fillId="0" borderId="1"/>
    <xf numFmtId="0" fontId="9" fillId="0" borderId="1"/>
    <xf numFmtId="0" fontId="22" fillId="0" borderId="1"/>
    <xf numFmtId="44" fontId="22" fillId="0" borderId="1" applyFont="0" applyFill="0" applyBorder="0" applyAlignment="0" applyProtection="0"/>
    <xf numFmtId="0" fontId="22" fillId="0" borderId="1"/>
    <xf numFmtId="44" fontId="9" fillId="0" borderId="1" applyFont="0" applyFill="0" applyBorder="0" applyAlignment="0" applyProtection="0"/>
    <xf numFmtId="44" fontId="22" fillId="0" borderId="1" applyFont="0" applyFill="0" applyBorder="0" applyAlignment="0" applyProtection="0"/>
    <xf numFmtId="0" fontId="22" fillId="0" borderId="1"/>
  </cellStyleXfs>
  <cellXfs count="69">
    <xf numFmtId="0" fontId="0" fillId="0" borderId="0" xfId="0"/>
    <xf numFmtId="0" fontId="2" fillId="2" borderId="2" xfId="4" applyFont="1" applyFill="1" applyBorder="1" applyAlignment="1">
      <alignment vertical="center" wrapText="1"/>
    </xf>
    <xf numFmtId="0" fontId="2" fillId="2" borderId="2" xfId="3" applyFont="1" applyFill="1" applyBorder="1" applyAlignment="1">
      <alignment vertical="center" wrapText="1"/>
    </xf>
    <xf numFmtId="0" fontId="12" fillId="2" borderId="2" xfId="3" applyFont="1" applyFill="1" applyBorder="1" applyAlignment="1">
      <alignment vertical="center" wrapText="1"/>
    </xf>
    <xf numFmtId="0" fontId="6" fillId="3" borderId="2" xfId="0" applyFont="1" applyFill="1" applyBorder="1" applyAlignment="1">
      <alignment wrapText="1"/>
    </xf>
    <xf numFmtId="0" fontId="1" fillId="0" borderId="0" xfId="0" applyFont="1"/>
    <xf numFmtId="0" fontId="3" fillId="4" borderId="2" xfId="0" applyFont="1" applyFill="1" applyBorder="1" applyAlignment="1">
      <alignment horizontal="center" wrapText="1"/>
    </xf>
    <xf numFmtId="0" fontId="3" fillId="4" borderId="2" xfId="0" applyFont="1" applyFill="1" applyBorder="1" applyAlignment="1">
      <alignment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4" fillId="0" borderId="2" xfId="0" applyFont="1" applyBorder="1" applyAlignment="1">
      <alignment wrapText="1"/>
    </xf>
    <xf numFmtId="0" fontId="1" fillId="0" borderId="2" xfId="0" applyFont="1" applyBorder="1" applyAlignment="1">
      <alignment wrapText="1"/>
    </xf>
    <xf numFmtId="16" fontId="1" fillId="0" borderId="2" xfId="0" applyNumberFormat="1" applyFont="1" applyBorder="1" applyAlignment="1">
      <alignment horizontal="center" vertical="center" wrapText="1"/>
    </xf>
    <xf numFmtId="0" fontId="1" fillId="0" borderId="2" xfId="0" applyFont="1" applyBorder="1" applyAlignment="1">
      <alignment vertical="top"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1" fillId="0" borderId="2" xfId="0" applyFont="1" applyBorder="1" applyAlignment="1">
      <alignment horizontal="left" vertical="center" wrapText="1"/>
    </xf>
    <xf numFmtId="16" fontId="1" fillId="0" borderId="3" xfId="0" applyNumberFormat="1" applyFont="1" applyBorder="1" applyAlignment="1">
      <alignment horizontal="center" vertical="center" wrapText="1"/>
    </xf>
    <xf numFmtId="0" fontId="1" fillId="0" borderId="3" xfId="0" applyFont="1" applyBorder="1" applyAlignment="1">
      <alignment vertical="center" wrapText="1"/>
    </xf>
    <xf numFmtId="0" fontId="1" fillId="6" borderId="2" xfId="0" applyFont="1" applyFill="1" applyBorder="1" applyAlignment="1">
      <alignment wrapText="1"/>
    </xf>
    <xf numFmtId="0" fontId="4" fillId="6" borderId="2" xfId="0" applyFont="1" applyFill="1" applyBorder="1" applyAlignment="1">
      <alignment wrapText="1"/>
    </xf>
    <xf numFmtId="0" fontId="4" fillId="4" borderId="2" xfId="0" applyFont="1" applyFill="1" applyBorder="1" applyAlignment="1">
      <alignment wrapText="1"/>
    </xf>
    <xf numFmtId="16" fontId="4" fillId="0" borderId="2" xfId="0" applyNumberFormat="1" applyFont="1" applyBorder="1" applyAlignment="1">
      <alignment horizontal="center" vertical="center" wrapText="1"/>
    </xf>
    <xf numFmtId="0" fontId="5" fillId="0" borderId="2" xfId="0" applyFont="1" applyBorder="1" applyAlignment="1">
      <alignment wrapText="1"/>
    </xf>
    <xf numFmtId="0" fontId="4" fillId="0" borderId="2" xfId="0" applyFont="1" applyBorder="1" applyAlignment="1">
      <alignment vertical="center" wrapText="1"/>
    </xf>
    <xf numFmtId="0" fontId="8" fillId="0" borderId="1" xfId="1" applyFont="1"/>
    <xf numFmtId="0" fontId="1" fillId="0" borderId="2" xfId="0" applyFont="1" applyBorder="1" applyAlignment="1">
      <alignment horizontal="center" wrapText="1"/>
    </xf>
    <xf numFmtId="0" fontId="5" fillId="0" borderId="2" xfId="0" applyFont="1" applyBorder="1" applyAlignment="1">
      <alignment vertical="top" wrapText="1"/>
    </xf>
    <xf numFmtId="49" fontId="1" fillId="0" borderId="2" xfId="0" applyNumberFormat="1" applyFont="1" applyBorder="1" applyAlignment="1">
      <alignment horizontal="center" wrapText="1"/>
    </xf>
    <xf numFmtId="0" fontId="4" fillId="0" borderId="2" xfId="3" applyFont="1" applyBorder="1" applyAlignment="1">
      <alignment wrapText="1"/>
    </xf>
    <xf numFmtId="0" fontId="5" fillId="0" borderId="2" xfId="1" applyFont="1" applyBorder="1" applyAlignment="1">
      <alignment horizontal="center" vertical="center" wrapText="1"/>
    </xf>
    <xf numFmtId="0" fontId="1" fillId="0" borderId="2" xfId="0" applyFont="1" applyBorder="1"/>
    <xf numFmtId="0" fontId="0" fillId="0" borderId="0" xfId="0" applyAlignment="1">
      <alignment wrapText="1"/>
    </xf>
    <xf numFmtId="0" fontId="3" fillId="4" borderId="2" xfId="0" applyFont="1" applyFill="1" applyBorder="1" applyAlignment="1" applyProtection="1">
      <alignment wrapText="1"/>
      <protection locked="0"/>
    </xf>
    <xf numFmtId="0" fontId="1" fillId="5" borderId="2" xfId="0" applyFont="1" applyFill="1" applyBorder="1" applyAlignment="1" applyProtection="1">
      <alignment wrapText="1"/>
      <protection locked="0"/>
    </xf>
    <xf numFmtId="0" fontId="5" fillId="5" borderId="2" xfId="0" applyFont="1" applyFill="1" applyBorder="1" applyAlignment="1" applyProtection="1">
      <alignment wrapText="1"/>
      <protection locked="0"/>
    </xf>
    <xf numFmtId="0" fontId="15" fillId="0" borderId="1" xfId="0" applyFont="1" applyBorder="1"/>
    <xf numFmtId="0" fontId="0" fillId="0" borderId="1" xfId="0" applyBorder="1"/>
    <xf numFmtId="0" fontId="17" fillId="9" borderId="2" xfId="0" applyFont="1" applyFill="1" applyBorder="1"/>
    <xf numFmtId="0" fontId="18" fillId="9" borderId="2" xfId="0" applyFont="1" applyFill="1" applyBorder="1" applyAlignment="1">
      <alignment wrapText="1"/>
    </xf>
    <xf numFmtId="0" fontId="17" fillId="0" borderId="0" xfId="0" applyFont="1"/>
    <xf numFmtId="0" fontId="17" fillId="0" borderId="0" xfId="0" applyFont="1" applyAlignment="1">
      <alignment horizontal="center"/>
    </xf>
    <xf numFmtId="0" fontId="19" fillId="0" borderId="0" xfId="0" applyFont="1" applyAlignment="1">
      <alignment wrapText="1"/>
    </xf>
    <xf numFmtId="44" fontId="17" fillId="0" borderId="0" xfId="0" applyNumberFormat="1" applyFont="1"/>
    <xf numFmtId="0" fontId="24" fillId="10" borderId="2" xfId="0" applyFont="1" applyFill="1" applyBorder="1" applyAlignment="1">
      <alignment horizontal="center"/>
    </xf>
    <xf numFmtId="0" fontId="24" fillId="0" borderId="2" xfId="0" applyFont="1" applyBorder="1" applyAlignment="1">
      <alignment horizontal="center"/>
    </xf>
    <xf numFmtId="44" fontId="25" fillId="8" borderId="2" xfId="2" applyFont="1" applyFill="1" applyBorder="1" applyAlignment="1" applyProtection="1">
      <alignment horizontal="center"/>
      <protection locked="0"/>
    </xf>
    <xf numFmtId="44" fontId="25" fillId="0" borderId="2" xfId="2" applyFont="1" applyFill="1" applyBorder="1" applyAlignment="1" applyProtection="1">
      <alignment horizontal="center"/>
    </xf>
    <xf numFmtId="0" fontId="25" fillId="11" borderId="2" xfId="0" applyFont="1" applyFill="1" applyBorder="1" applyAlignment="1">
      <alignment horizontal="center"/>
    </xf>
    <xf numFmtId="0" fontId="25" fillId="0" borderId="2" xfId="0" applyFont="1" applyBorder="1" applyAlignment="1">
      <alignment horizontal="center"/>
    </xf>
    <xf numFmtId="0" fontId="25" fillId="8" borderId="2" xfId="0" applyFont="1" applyFill="1" applyBorder="1" applyAlignment="1" applyProtection="1">
      <alignment horizontal="center"/>
      <protection locked="0"/>
    </xf>
    <xf numFmtId="16" fontId="1"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16" fontId="4" fillId="0" borderId="3" xfId="0" applyNumberFormat="1" applyFont="1" applyBorder="1" applyAlignment="1">
      <alignment horizontal="center" vertical="center" wrapText="1"/>
    </xf>
    <xf numFmtId="16" fontId="4" fillId="0" borderId="4" xfId="0" applyNumberFormat="1" applyFont="1" applyBorder="1" applyAlignment="1">
      <alignment horizontal="center" vertical="center" wrapText="1"/>
    </xf>
    <xf numFmtId="0" fontId="16" fillId="8" borderId="5" xfId="3" applyFont="1" applyFill="1" applyBorder="1" applyAlignment="1">
      <alignment horizontal="center" wrapText="1"/>
    </xf>
    <xf numFmtId="0" fontId="16" fillId="8" borderId="6" xfId="3" applyFont="1" applyFill="1" applyBorder="1" applyAlignment="1">
      <alignment horizontal="center"/>
    </xf>
    <xf numFmtId="0" fontId="16" fillId="8" borderId="7" xfId="3" applyFont="1" applyFill="1" applyBorder="1" applyAlignment="1">
      <alignment horizontal="center"/>
    </xf>
    <xf numFmtId="0" fontId="9" fillId="7" borderId="2" xfId="0" applyFont="1" applyFill="1" applyBorder="1" applyAlignment="1">
      <alignment horizontal="center"/>
    </xf>
    <xf numFmtId="0" fontId="9" fillId="7" borderId="2" xfId="0" applyFont="1" applyFill="1" applyBorder="1" applyAlignment="1">
      <alignment horizontal="center" wrapText="1"/>
    </xf>
    <xf numFmtId="0" fontId="17" fillId="9" borderId="2" xfId="0" applyFont="1" applyFill="1" applyBorder="1" applyAlignment="1">
      <alignment horizontal="center"/>
    </xf>
    <xf numFmtId="0" fontId="18" fillId="9" borderId="2" xfId="0" applyFont="1" applyFill="1" applyBorder="1" applyAlignment="1">
      <alignment horizontal="center" wrapText="1"/>
    </xf>
    <xf numFmtId="0" fontId="17" fillId="7" borderId="2" xfId="0" applyFont="1" applyFill="1" applyBorder="1" applyAlignment="1">
      <alignment horizontal="left" wrapText="1"/>
    </xf>
    <xf numFmtId="0" fontId="1" fillId="0" borderId="2" xfId="0" quotePrefix="1" applyFont="1" applyBorder="1" applyAlignment="1">
      <alignment horizontal="left" wrapText="1"/>
    </xf>
    <xf numFmtId="0" fontId="24" fillId="10" borderId="2" xfId="0" applyFont="1" applyFill="1" applyBorder="1" applyAlignment="1">
      <alignment horizontal="center"/>
    </xf>
    <xf numFmtId="0" fontId="9" fillId="10" borderId="2" xfId="0" applyFont="1" applyFill="1" applyBorder="1" applyAlignment="1">
      <alignment horizontal="center" vertical="center"/>
    </xf>
    <xf numFmtId="0" fontId="9" fillId="10" borderId="2" xfId="0" applyFont="1" applyFill="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cellXfs>
  <cellStyles count="11">
    <cellStyle name="Standard" xfId="0" builtinId="0"/>
    <cellStyle name="Standard 2" xfId="5" xr:uid="{C62EADAB-5E20-4130-8A47-80FC01CFC547}"/>
    <cellStyle name="Standard 3" xfId="3" xr:uid="{BAF37CD4-590F-4DD2-971D-8D3BEFB60E73}"/>
    <cellStyle name="Währung" xfId="2" builtinId="4"/>
    <cellStyle name="Währung 2" xfId="6" xr:uid="{F7A53834-C22D-4A20-B746-563213602F87}"/>
    <cellStyle name="Währung 2 2" xfId="9" xr:uid="{23B8ED58-FB06-4FCB-8A25-D4CD055C51A1}"/>
    <cellStyle name="Währung 3" xfId="8" xr:uid="{4331EAED-B884-4AB3-A307-26D945E7144B}"/>
    <cellStyle name="Звичайний 2" xfId="1" xr:uid="{1D55EFC7-2E36-4AC3-9285-FCEA7C5007E8}"/>
    <cellStyle name="Звичайний 2 2" xfId="4" xr:uid="{4413C2F4-69B4-4575-88F8-3A1F2129980F}"/>
    <cellStyle name="Обычный 2" xfId="7" xr:uid="{023F87AB-BF4F-48B0-8F13-7E985ABEEBB6}"/>
    <cellStyle name="Обычный 2 2" xfId="10" xr:uid="{9827A977-F925-497E-9DDA-9837F5F336A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8CBAD"/>
      <rgbColor rgb="FF2E75B6"/>
      <rgbColor rgb="FF33CCCC"/>
      <rgbColor rgb="FF99CC00"/>
      <rgbColor rgb="FFFFC000"/>
      <rgbColor rgb="FFFF9900"/>
      <rgbColor rgb="FFC55A11"/>
      <rgbColor rgb="FF666699"/>
      <rgbColor rgb="FF969696"/>
      <rgbColor rgb="FF003366"/>
      <rgbColor rgb="FF00B050"/>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7"/>
  <sheetViews>
    <sheetView tabSelected="1" workbookViewId="0">
      <selection activeCell="C5" sqref="C5"/>
    </sheetView>
  </sheetViews>
  <sheetFormatPr baseColWidth="10" defaultColWidth="9.140625" defaultRowHeight="12.75" x14ac:dyDescent="0.2"/>
  <cols>
    <col min="1" max="1" width="9.140625" style="5"/>
    <col min="2" max="2" width="28.85546875" style="5" customWidth="1"/>
    <col min="3" max="3" width="135.85546875" style="5" customWidth="1"/>
    <col min="4" max="4" width="62.7109375" style="5" customWidth="1"/>
    <col min="5" max="16384" width="9.140625" style="5"/>
  </cols>
  <sheetData>
    <row r="1" spans="1:4" ht="56.25" x14ac:dyDescent="0.2">
      <c r="A1" s="1" t="s">
        <v>0</v>
      </c>
      <c r="B1" s="2" t="s">
        <v>1</v>
      </c>
      <c r="C1" s="3" t="s">
        <v>131</v>
      </c>
      <c r="D1" s="4" t="s">
        <v>2</v>
      </c>
    </row>
    <row r="2" spans="1:4" x14ac:dyDescent="0.2">
      <c r="A2" s="6">
        <v>1</v>
      </c>
      <c r="B2" s="7" t="s">
        <v>3</v>
      </c>
      <c r="C2" s="7"/>
      <c r="D2" s="33"/>
    </row>
    <row r="3" spans="1:4" ht="127.5" x14ac:dyDescent="0.2">
      <c r="A3" s="8" t="s">
        <v>4</v>
      </c>
      <c r="B3" s="9" t="s">
        <v>5</v>
      </c>
      <c r="C3" s="10" t="s">
        <v>92</v>
      </c>
      <c r="D3" s="34"/>
    </row>
    <row r="4" spans="1:4" ht="38.25" x14ac:dyDescent="0.2">
      <c r="A4" s="8" t="s">
        <v>6</v>
      </c>
      <c r="B4" s="9" t="s">
        <v>7</v>
      </c>
      <c r="C4" s="10" t="s">
        <v>129</v>
      </c>
      <c r="D4" s="34"/>
    </row>
    <row r="5" spans="1:4" ht="38.25" x14ac:dyDescent="0.2">
      <c r="A5" s="8" t="s">
        <v>8</v>
      </c>
      <c r="B5" s="9" t="s">
        <v>9</v>
      </c>
      <c r="C5" s="11" t="s">
        <v>93</v>
      </c>
      <c r="D5" s="34"/>
    </row>
    <row r="6" spans="1:4" ht="63.75" x14ac:dyDescent="0.2">
      <c r="A6" s="8" t="s">
        <v>10</v>
      </c>
      <c r="B6" s="9" t="s">
        <v>11</v>
      </c>
      <c r="C6" s="11" t="s">
        <v>94</v>
      </c>
      <c r="D6" s="34"/>
    </row>
    <row r="7" spans="1:4" x14ac:dyDescent="0.2">
      <c r="A7" s="12" t="s">
        <v>12</v>
      </c>
      <c r="B7" s="9" t="s">
        <v>13</v>
      </c>
      <c r="C7" s="13" t="s">
        <v>14</v>
      </c>
      <c r="D7" s="34"/>
    </row>
    <row r="8" spans="1:4" x14ac:dyDescent="0.2">
      <c r="A8" s="6">
        <v>2</v>
      </c>
      <c r="B8" s="7" t="s">
        <v>15</v>
      </c>
      <c r="C8" s="7"/>
      <c r="D8" s="33"/>
    </row>
    <row r="9" spans="1:4" ht="140.25" x14ac:dyDescent="0.2">
      <c r="A9" s="12" t="s">
        <v>16</v>
      </c>
      <c r="B9" s="14" t="s">
        <v>17</v>
      </c>
      <c r="C9" s="15" t="s">
        <v>95</v>
      </c>
      <c r="D9" s="34"/>
    </row>
    <row r="10" spans="1:4" ht="38.25" x14ac:dyDescent="0.2">
      <c r="A10" s="12" t="s">
        <v>18</v>
      </c>
      <c r="B10" s="9" t="s">
        <v>19</v>
      </c>
      <c r="C10" s="16" t="s">
        <v>96</v>
      </c>
      <c r="D10" s="34"/>
    </row>
    <row r="11" spans="1:4" ht="140.25" x14ac:dyDescent="0.2">
      <c r="A11" s="12" t="s">
        <v>20</v>
      </c>
      <c r="B11" s="9" t="s">
        <v>21</v>
      </c>
      <c r="C11" s="16" t="s">
        <v>97</v>
      </c>
      <c r="D11" s="34"/>
    </row>
    <row r="12" spans="1:4" ht="114.75" x14ac:dyDescent="0.2">
      <c r="A12" s="17" t="s">
        <v>22</v>
      </c>
      <c r="B12" s="18" t="s">
        <v>23</v>
      </c>
      <c r="C12" s="16" t="s">
        <v>98</v>
      </c>
      <c r="D12" s="34"/>
    </row>
    <row r="13" spans="1:4" ht="51" x14ac:dyDescent="0.2">
      <c r="A13" s="51" t="s">
        <v>24</v>
      </c>
      <c r="B13" s="52" t="s">
        <v>25</v>
      </c>
      <c r="C13" s="19" t="s">
        <v>99</v>
      </c>
      <c r="D13" s="34"/>
    </row>
    <row r="14" spans="1:4" ht="51" x14ac:dyDescent="0.2">
      <c r="A14" s="51" t="s">
        <v>26</v>
      </c>
      <c r="B14" s="52" t="s">
        <v>27</v>
      </c>
      <c r="C14" s="19" t="s">
        <v>100</v>
      </c>
      <c r="D14" s="34"/>
    </row>
    <row r="15" spans="1:4" x14ac:dyDescent="0.2">
      <c r="A15" s="51" t="s">
        <v>28</v>
      </c>
      <c r="B15" s="52" t="s">
        <v>29</v>
      </c>
      <c r="C15" s="20" t="s">
        <v>30</v>
      </c>
      <c r="D15" s="34"/>
    </row>
    <row r="16" spans="1:4" x14ac:dyDescent="0.2">
      <c r="A16" s="51" t="s">
        <v>31</v>
      </c>
      <c r="B16" s="52" t="s">
        <v>32</v>
      </c>
      <c r="C16" s="19" t="s">
        <v>33</v>
      </c>
      <c r="D16" s="34"/>
    </row>
    <row r="17" spans="1:4" x14ac:dyDescent="0.2">
      <c r="A17" s="51"/>
      <c r="B17" s="52"/>
      <c r="C17" s="19" t="s">
        <v>34</v>
      </c>
      <c r="D17" s="34"/>
    </row>
    <row r="18" spans="1:4" x14ac:dyDescent="0.2">
      <c r="A18" s="51"/>
      <c r="B18" s="52"/>
      <c r="C18" s="19" t="s">
        <v>35</v>
      </c>
      <c r="D18" s="34"/>
    </row>
    <row r="19" spans="1:4" x14ac:dyDescent="0.2">
      <c r="A19" s="51"/>
      <c r="B19" s="52"/>
      <c r="C19" s="19" t="s">
        <v>36</v>
      </c>
      <c r="D19" s="34"/>
    </row>
    <row r="20" spans="1:4" x14ac:dyDescent="0.2">
      <c r="A20" s="51"/>
      <c r="B20" s="52"/>
      <c r="C20" s="19" t="s">
        <v>37</v>
      </c>
      <c r="D20" s="34"/>
    </row>
    <row r="21" spans="1:4" x14ac:dyDescent="0.2">
      <c r="A21" s="51"/>
      <c r="B21" s="52"/>
      <c r="C21" s="19" t="s">
        <v>38</v>
      </c>
      <c r="D21" s="34"/>
    </row>
    <row r="22" spans="1:4" x14ac:dyDescent="0.2">
      <c r="A22" s="51"/>
      <c r="B22" s="52"/>
      <c r="C22" s="19" t="s">
        <v>39</v>
      </c>
      <c r="D22" s="34"/>
    </row>
    <row r="23" spans="1:4" x14ac:dyDescent="0.2">
      <c r="A23" s="51" t="s">
        <v>40</v>
      </c>
      <c r="B23" s="52" t="s">
        <v>41</v>
      </c>
      <c r="C23" s="19" t="s">
        <v>42</v>
      </c>
      <c r="D23" s="34"/>
    </row>
    <row r="24" spans="1:4" x14ac:dyDescent="0.2">
      <c r="A24" s="51"/>
      <c r="B24" s="52"/>
      <c r="C24" s="19" t="s">
        <v>43</v>
      </c>
      <c r="D24" s="34"/>
    </row>
    <row r="25" spans="1:4" x14ac:dyDescent="0.2">
      <c r="A25" s="51"/>
      <c r="B25" s="52"/>
      <c r="C25" s="19" t="s">
        <v>44</v>
      </c>
      <c r="D25" s="34"/>
    </row>
    <row r="26" spans="1:4" x14ac:dyDescent="0.2">
      <c r="A26" s="6">
        <v>3</v>
      </c>
      <c r="B26" s="7" t="s">
        <v>45</v>
      </c>
      <c r="C26" s="21"/>
      <c r="D26" s="33"/>
    </row>
    <row r="27" spans="1:4" ht="140.25" x14ac:dyDescent="0.2">
      <c r="A27" s="22" t="s">
        <v>46</v>
      </c>
      <c r="B27" s="14" t="s">
        <v>47</v>
      </c>
      <c r="C27" s="23" t="s">
        <v>101</v>
      </c>
      <c r="D27" s="34"/>
    </row>
    <row r="28" spans="1:4" ht="76.5" x14ac:dyDescent="0.2">
      <c r="A28" s="22" t="s">
        <v>48</v>
      </c>
      <c r="B28" s="14" t="s">
        <v>49</v>
      </c>
      <c r="C28" s="23" t="s">
        <v>102</v>
      </c>
      <c r="D28" s="34"/>
    </row>
    <row r="29" spans="1:4" s="25" customFormat="1" ht="38.25" x14ac:dyDescent="0.2">
      <c r="A29" s="22" t="s">
        <v>50</v>
      </c>
      <c r="B29" s="24" t="s">
        <v>25</v>
      </c>
      <c r="C29" s="10" t="s">
        <v>103</v>
      </c>
      <c r="D29" s="34"/>
    </row>
    <row r="30" spans="1:4" ht="76.5" x14ac:dyDescent="0.2">
      <c r="A30" s="22" t="s">
        <v>51</v>
      </c>
      <c r="B30" s="24" t="s">
        <v>52</v>
      </c>
      <c r="C30" s="10" t="s">
        <v>104</v>
      </c>
      <c r="D30" s="34"/>
    </row>
    <row r="31" spans="1:4" ht="51" x14ac:dyDescent="0.2">
      <c r="A31" s="22" t="s">
        <v>53</v>
      </c>
      <c r="B31" s="24" t="s">
        <v>27</v>
      </c>
      <c r="C31" s="10" t="s">
        <v>105</v>
      </c>
      <c r="D31" s="34"/>
    </row>
    <row r="32" spans="1:4" x14ac:dyDescent="0.2">
      <c r="A32" s="22" t="s">
        <v>54</v>
      </c>
      <c r="B32" s="24" t="s">
        <v>29</v>
      </c>
      <c r="C32" s="10" t="s">
        <v>30</v>
      </c>
      <c r="D32" s="34"/>
    </row>
    <row r="33" spans="1:4" ht="89.25" x14ac:dyDescent="0.2">
      <c r="A33" s="22" t="s">
        <v>55</v>
      </c>
      <c r="B33" s="18" t="s">
        <v>32</v>
      </c>
      <c r="C33" s="19" t="s">
        <v>106</v>
      </c>
      <c r="D33" s="34"/>
    </row>
    <row r="34" spans="1:4" s="25" customFormat="1" x14ac:dyDescent="0.2">
      <c r="A34" s="53" t="s">
        <v>56</v>
      </c>
      <c r="B34" s="52" t="s">
        <v>32</v>
      </c>
      <c r="C34" s="19" t="s">
        <v>57</v>
      </c>
      <c r="D34" s="34"/>
    </row>
    <row r="35" spans="1:4" s="25" customFormat="1" x14ac:dyDescent="0.2">
      <c r="A35" s="54"/>
      <c r="B35" s="52"/>
      <c r="C35" s="19" t="s">
        <v>58</v>
      </c>
      <c r="D35" s="34"/>
    </row>
    <row r="36" spans="1:4" x14ac:dyDescent="0.2">
      <c r="A36" s="6">
        <v>4</v>
      </c>
      <c r="B36" s="7" t="s">
        <v>59</v>
      </c>
      <c r="C36" s="7"/>
      <c r="D36" s="33"/>
    </row>
    <row r="37" spans="1:4" ht="51" x14ac:dyDescent="0.2">
      <c r="A37" s="26" t="s">
        <v>60</v>
      </c>
      <c r="B37" s="9" t="s">
        <v>61</v>
      </c>
      <c r="C37" s="11" t="s">
        <v>107</v>
      </c>
      <c r="D37" s="34"/>
    </row>
    <row r="38" spans="1:4" ht="51.75" x14ac:dyDescent="0.25">
      <c r="A38" s="26" t="s">
        <v>62</v>
      </c>
      <c r="B38" t="s">
        <v>63</v>
      </c>
      <c r="C38" s="10" t="s">
        <v>108</v>
      </c>
      <c r="D38" s="34"/>
    </row>
    <row r="39" spans="1:4" x14ac:dyDescent="0.2">
      <c r="A39" s="6">
        <v>5</v>
      </c>
      <c r="B39" s="7" t="s">
        <v>64</v>
      </c>
      <c r="C39" s="7"/>
      <c r="D39" s="33"/>
    </row>
    <row r="40" spans="1:4" ht="51" x14ac:dyDescent="0.2">
      <c r="A40" s="26" t="s">
        <v>65</v>
      </c>
      <c r="B40" s="23" t="s">
        <v>66</v>
      </c>
      <c r="C40" s="23" t="s">
        <v>109</v>
      </c>
      <c r="D40" s="34"/>
    </row>
    <row r="41" spans="1:4" x14ac:dyDescent="0.2">
      <c r="A41" s="26" t="s">
        <v>67</v>
      </c>
      <c r="B41" s="11" t="s">
        <v>32</v>
      </c>
      <c r="C41" s="19" t="s">
        <v>68</v>
      </c>
      <c r="D41" s="34"/>
    </row>
    <row r="42" spans="1:4" x14ac:dyDescent="0.2">
      <c r="A42" s="26" t="s">
        <v>69</v>
      </c>
      <c r="B42" s="27" t="s">
        <v>70</v>
      </c>
      <c r="C42" s="23" t="s">
        <v>71</v>
      </c>
      <c r="D42" s="34"/>
    </row>
    <row r="43" spans="1:4" x14ac:dyDescent="0.2">
      <c r="A43" s="6">
        <v>6</v>
      </c>
      <c r="B43" s="7" t="s">
        <v>72</v>
      </c>
      <c r="C43" s="7"/>
      <c r="D43" s="33"/>
    </row>
    <row r="44" spans="1:4" s="25" customFormat="1" ht="38.25" x14ac:dyDescent="0.2">
      <c r="A44" s="28" t="s">
        <v>73</v>
      </c>
      <c r="B44" s="10" t="s">
        <v>74</v>
      </c>
      <c r="C44" s="10" t="s">
        <v>130</v>
      </c>
      <c r="D44" s="35"/>
    </row>
    <row r="45" spans="1:4" s="25" customFormat="1" ht="38.25" x14ac:dyDescent="0.2">
      <c r="A45" s="28"/>
      <c r="B45" s="29" t="s">
        <v>121</v>
      </c>
      <c r="C45" s="29" t="s">
        <v>122</v>
      </c>
      <c r="D45" s="35"/>
    </row>
    <row r="46" spans="1:4" s="25" customFormat="1" ht="63.75" x14ac:dyDescent="0.2">
      <c r="A46" s="28" t="s">
        <v>75</v>
      </c>
      <c r="B46" s="10" t="s">
        <v>76</v>
      </c>
      <c r="C46" s="10" t="s">
        <v>77</v>
      </c>
      <c r="D46" s="35"/>
    </row>
    <row r="47" spans="1:4" s="25" customFormat="1" ht="51" x14ac:dyDescent="0.2">
      <c r="A47" s="28" t="s">
        <v>78</v>
      </c>
      <c r="B47" s="10" t="s">
        <v>79</v>
      </c>
      <c r="C47" s="10" t="s">
        <v>80</v>
      </c>
      <c r="D47" s="35"/>
    </row>
    <row r="48" spans="1:4" x14ac:dyDescent="0.2">
      <c r="A48" s="6">
        <v>7</v>
      </c>
      <c r="B48" s="7" t="s">
        <v>81</v>
      </c>
      <c r="C48" s="7"/>
      <c r="D48" s="33"/>
    </row>
    <row r="49" spans="1:4" ht="63.75" x14ac:dyDescent="0.2">
      <c r="A49" s="30"/>
      <c r="B49" s="11"/>
      <c r="C49" s="10" t="s">
        <v>110</v>
      </c>
      <c r="D49" s="34"/>
    </row>
    <row r="50" spans="1:4" ht="25.5" x14ac:dyDescent="0.2">
      <c r="A50" s="6">
        <v>8</v>
      </c>
      <c r="B50" s="7" t="s">
        <v>82</v>
      </c>
      <c r="C50" s="7"/>
      <c r="D50" s="33"/>
    </row>
    <row r="51" spans="1:4" ht="51" x14ac:dyDescent="0.2">
      <c r="A51" s="30"/>
      <c r="B51" s="11" t="s">
        <v>83</v>
      </c>
      <c r="C51" s="10" t="s">
        <v>84</v>
      </c>
      <c r="D51" s="34"/>
    </row>
    <row r="52" spans="1:4" ht="38.25" x14ac:dyDescent="0.2">
      <c r="A52" s="30"/>
      <c r="B52" s="10" t="s">
        <v>85</v>
      </c>
      <c r="C52" s="24" t="s">
        <v>86</v>
      </c>
      <c r="D52" s="34"/>
    </row>
    <row r="53" spans="1:4" ht="38.25" x14ac:dyDescent="0.2">
      <c r="A53" s="30"/>
      <c r="B53" s="10" t="s">
        <v>87</v>
      </c>
      <c r="C53" s="10" t="s">
        <v>88</v>
      </c>
      <c r="D53" s="34"/>
    </row>
    <row r="54" spans="1:4" ht="51" x14ac:dyDescent="0.2">
      <c r="A54" s="30"/>
      <c r="B54" s="11" t="s">
        <v>32</v>
      </c>
      <c r="C54" s="19" t="s">
        <v>89</v>
      </c>
      <c r="D54" s="34"/>
    </row>
    <row r="55" spans="1:4" x14ac:dyDescent="0.2">
      <c r="A55" s="6">
        <v>10</v>
      </c>
      <c r="B55" s="7" t="s">
        <v>135</v>
      </c>
      <c r="C55" s="7"/>
      <c r="D55" s="33"/>
    </row>
    <row r="56" spans="1:4" ht="102" x14ac:dyDescent="0.2">
      <c r="A56" s="31"/>
      <c r="B56" s="23" t="s">
        <v>90</v>
      </c>
      <c r="C56" s="10" t="s">
        <v>91</v>
      </c>
      <c r="D56" s="34"/>
    </row>
    <row r="57" spans="1:4" ht="15" x14ac:dyDescent="0.25">
      <c r="A57" s="32"/>
      <c r="B57" s="32"/>
      <c r="C57" s="32"/>
      <c r="D57" s="32"/>
    </row>
  </sheetData>
  <sheetProtection algorithmName="SHA-512" hashValue="3Clds78yo1i4DLXXnMH4h68vinuK/8CDYaP0PxRqwGmi5Ky6OwG676p0Wt3Xlc09Yxns8qQ59dUrtmvV17x6Eg==" saltValue="sykC+MApD727CV5PoOMFJw==" spinCount="100000" sheet="1" objects="1" scenarios="1"/>
  <mergeCells count="4">
    <mergeCell ref="A13:A25"/>
    <mergeCell ref="B13:B25"/>
    <mergeCell ref="B34:B35"/>
    <mergeCell ref="A34:A35"/>
  </mergeCells>
  <phoneticPr fontId="1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4B914-F36F-4F70-96EB-3D4F02A73241}">
  <dimension ref="B1:L13"/>
  <sheetViews>
    <sheetView workbookViewId="0">
      <selection activeCell="F4" sqref="F4:F5"/>
    </sheetView>
  </sheetViews>
  <sheetFormatPr baseColWidth="10" defaultRowHeight="15" x14ac:dyDescent="0.25"/>
  <cols>
    <col min="4" max="4" width="27.85546875" customWidth="1"/>
    <col min="5" max="5" width="38.85546875" customWidth="1"/>
    <col min="6" max="6" width="29.42578125" customWidth="1"/>
    <col min="7" max="9" width="16.7109375" customWidth="1"/>
  </cols>
  <sheetData>
    <row r="1" spans="2:12" ht="15.75" thickBot="1" x14ac:dyDescent="0.3"/>
    <row r="2" spans="2:12" ht="44.25" customHeight="1" x14ac:dyDescent="0.35">
      <c r="B2" s="36" t="s">
        <v>111</v>
      </c>
      <c r="C2" s="36"/>
      <c r="D2" s="36"/>
      <c r="E2" s="37"/>
      <c r="F2" s="55" t="s">
        <v>132</v>
      </c>
      <c r="G2" s="56"/>
      <c r="H2" s="56"/>
      <c r="I2" s="57"/>
    </row>
    <row r="3" spans="2:12" x14ac:dyDescent="0.25">
      <c r="B3" s="58" t="s">
        <v>112</v>
      </c>
      <c r="C3" s="59" t="s">
        <v>123</v>
      </c>
      <c r="D3" s="58" t="s">
        <v>113</v>
      </c>
      <c r="E3" s="58" t="s">
        <v>114</v>
      </c>
      <c r="F3" s="38" t="s">
        <v>115</v>
      </c>
      <c r="G3" s="60" t="s">
        <v>116</v>
      </c>
      <c r="H3" s="60"/>
      <c r="I3" s="60"/>
    </row>
    <row r="4" spans="2:12" ht="24.75" x14ac:dyDescent="0.25">
      <c r="B4" s="58"/>
      <c r="C4" s="59"/>
      <c r="D4" s="58"/>
      <c r="E4" s="58"/>
      <c r="F4" s="61" t="s">
        <v>134</v>
      </c>
      <c r="G4" s="39" t="s">
        <v>127</v>
      </c>
      <c r="H4" s="39" t="s">
        <v>128</v>
      </c>
      <c r="I4" s="39" t="s">
        <v>117</v>
      </c>
    </row>
    <row r="5" spans="2:12" ht="18.75" x14ac:dyDescent="0.3">
      <c r="B5" s="58"/>
      <c r="C5" s="58"/>
      <c r="D5" s="58"/>
      <c r="E5" s="58"/>
      <c r="F5" s="61"/>
      <c r="G5" s="46"/>
      <c r="H5" s="46"/>
      <c r="I5" s="46"/>
    </row>
    <row r="6" spans="2:12" ht="18.75" x14ac:dyDescent="0.3">
      <c r="B6" s="64">
        <v>1</v>
      </c>
      <c r="C6" s="44">
        <v>100</v>
      </c>
      <c r="D6" s="65" t="s">
        <v>125</v>
      </c>
      <c r="E6" s="66" t="s">
        <v>126</v>
      </c>
      <c r="F6" s="49" t="s">
        <v>118</v>
      </c>
      <c r="G6" s="47">
        <f>IF(F6="x",G$5*C6,"")</f>
        <v>0</v>
      </c>
      <c r="H6" s="47">
        <f>IF(F6="x",H$5*C6,"")</f>
        <v>0</v>
      </c>
      <c r="I6" s="47">
        <f>IF(F6="x",I$5,"")</f>
        <v>0</v>
      </c>
    </row>
    <row r="7" spans="2:12" ht="18.75" x14ac:dyDescent="0.3">
      <c r="B7" s="64"/>
      <c r="C7" s="44">
        <v>50</v>
      </c>
      <c r="D7" s="65"/>
      <c r="E7" s="65"/>
      <c r="F7" s="50"/>
      <c r="G7" s="47" t="str">
        <f>IF(F7="x",G$5*C7,"")</f>
        <v/>
      </c>
      <c r="H7" s="47" t="str">
        <f>IF(F7="x",H$5*C7,"")</f>
        <v/>
      </c>
      <c r="I7" s="48"/>
    </row>
    <row r="8" spans="2:12" ht="18.75" x14ac:dyDescent="0.3">
      <c r="B8" s="45">
        <v>2</v>
      </c>
      <c r="C8" s="45">
        <v>100</v>
      </c>
      <c r="D8" s="67" t="s">
        <v>125</v>
      </c>
      <c r="E8" s="68" t="s">
        <v>133</v>
      </c>
      <c r="F8" s="50"/>
      <c r="G8" s="47" t="str">
        <f t="shared" ref="G8:G9" si="0">IF(F8="x",G$5*C8,"")</f>
        <v/>
      </c>
      <c r="H8" s="47" t="str">
        <f t="shared" ref="H8:H9" si="1">IF(F8="x",H$5*C8,"")</f>
        <v/>
      </c>
      <c r="I8" s="48"/>
    </row>
    <row r="9" spans="2:12" ht="18.75" x14ac:dyDescent="0.3">
      <c r="B9" s="45">
        <v>3</v>
      </c>
      <c r="C9" s="45">
        <v>100</v>
      </c>
      <c r="D9" s="67"/>
      <c r="E9" s="67"/>
      <c r="F9" s="50"/>
      <c r="G9" s="47" t="str">
        <f t="shared" si="0"/>
        <v/>
      </c>
      <c r="H9" s="47" t="str">
        <f t="shared" si="1"/>
        <v/>
      </c>
      <c r="I9" s="48"/>
    </row>
    <row r="10" spans="2:12" x14ac:dyDescent="0.25">
      <c r="B10" s="40" t="s">
        <v>119</v>
      </c>
      <c r="C10" s="41">
        <f>SUM(C6:C9)</f>
        <v>350</v>
      </c>
      <c r="D10" s="40"/>
      <c r="E10" s="40"/>
      <c r="F10" s="42"/>
      <c r="G10" s="43">
        <f>SUM(G6:G9)</f>
        <v>0</v>
      </c>
      <c r="H10" s="43">
        <f>SUM(H6:H9)</f>
        <v>0</v>
      </c>
      <c r="I10" s="43">
        <f>SUM(I6:I9)</f>
        <v>0</v>
      </c>
    </row>
    <row r="12" spans="2:12" ht="15" customHeight="1" x14ac:dyDescent="0.25">
      <c r="B12" s="62" t="s">
        <v>120</v>
      </c>
      <c r="C12" s="62"/>
      <c r="D12" s="62"/>
      <c r="E12" s="62"/>
      <c r="F12" s="62"/>
      <c r="G12" s="62"/>
      <c r="H12" s="62"/>
      <c r="I12" s="62"/>
      <c r="J12" s="62"/>
      <c r="K12" s="62"/>
      <c r="L12" s="62"/>
    </row>
    <row r="13" spans="2:12" ht="151.5" customHeight="1" x14ac:dyDescent="0.25">
      <c r="B13" s="63" t="s">
        <v>124</v>
      </c>
      <c r="C13" s="63"/>
      <c r="D13" s="63"/>
      <c r="E13" s="63"/>
      <c r="F13" s="63"/>
      <c r="G13" s="63"/>
      <c r="H13" s="63"/>
      <c r="I13" s="63"/>
      <c r="J13" s="63"/>
      <c r="K13" s="63"/>
      <c r="L13" s="63"/>
    </row>
  </sheetData>
  <sheetProtection algorithmName="SHA-512" hashValue="rmI9/PcAARjhjH/9RDNajQhTyTxhpNvilfawoORQxb4JntdKc0BEpZXqcOHx1rH7H8cvssKllxIZlaNe9pm+wA==" saltValue="ImTN6bWbw71mbLsipjr3UA==" spinCount="100000" sheet="1" objects="1" scenarios="1"/>
  <mergeCells count="14">
    <mergeCell ref="B12:L12"/>
    <mergeCell ref="B13:L13"/>
    <mergeCell ref="B6:B7"/>
    <mergeCell ref="D6:D7"/>
    <mergeCell ref="E6:E7"/>
    <mergeCell ref="D8:D9"/>
    <mergeCell ref="E8:E9"/>
    <mergeCell ref="F2:I2"/>
    <mergeCell ref="B3:B5"/>
    <mergeCell ref="C3:C5"/>
    <mergeCell ref="D3:D5"/>
    <mergeCell ref="E3:E5"/>
    <mergeCell ref="G3:I3"/>
    <mergeCell ref="F4:F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Spezifikation je System</vt:lpstr>
      <vt:lpstr>Lose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Radloff, Boris GIZ</cp:lastModifiedBy>
  <cp:revision/>
  <dcterms:created xsi:type="dcterms:W3CDTF">2026-09-28T14:26:39Z</dcterms:created>
  <dcterms:modified xsi:type="dcterms:W3CDTF">2026-10-02T21:28:52Z</dcterms:modified>
  <cp:category/>
  <cp:contentStatus/>
</cp:coreProperties>
</file>