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stefan_roedig_giz_de/Documents/01_Energie &amp; Wasser/01_BANF/06_Vertretungen_Unterstützung/10056915 Solaranlagen je 38,4 kWp/"/>
    </mc:Choice>
  </mc:AlternateContent>
  <xr:revisionPtr revIDLastSave="184" documentId="8_{79F2B205-0C46-4F14-9DC0-B311904852FF}" xr6:coauthVersionLast="47" xr6:coauthVersionMax="47" xr10:uidLastSave="{FFD49E0E-6F3A-4F64-A271-583EDFD7FFF2}"/>
  <bookViews>
    <workbookView xWindow="-120" yWindow="-120" windowWidth="29040" windowHeight="15720" xr2:uid="{00000000-000D-0000-FFFF-FFFF00000000}"/>
  </bookViews>
  <sheets>
    <sheet name="Spezifikation je PV-Anlage" sheetId="1" r:id="rId1"/>
    <sheet name="Preise pro L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 r="H11" i="2"/>
  <c r="G12" i="2"/>
  <c r="H12" i="2"/>
  <c r="G13" i="2"/>
  <c r="H13" i="2"/>
  <c r="G14" i="2"/>
  <c r="H14" i="2"/>
  <c r="G15" i="2"/>
  <c r="H15" i="2"/>
  <c r="G16" i="2"/>
  <c r="H16" i="2"/>
  <c r="H10" i="2"/>
  <c r="H9" i="2"/>
  <c r="H8" i="2"/>
  <c r="H7" i="2"/>
  <c r="H6" i="2"/>
  <c r="G10" i="2"/>
  <c r="G9" i="2"/>
  <c r="G8" i="2"/>
  <c r="G7" i="2"/>
  <c r="G6" i="2"/>
  <c r="I6" i="2"/>
  <c r="I17" i="2" s="1"/>
  <c r="C17" i="2"/>
  <c r="G17" i="2" l="1"/>
  <c r="H17" i="2" l="1"/>
</calcChain>
</file>

<file path=xl/sharedStrings.xml><?xml version="1.0" encoding="utf-8"?>
<sst xmlns="http://schemas.openxmlformats.org/spreadsheetml/2006/main" count="162" uniqueCount="146">
  <si>
    <t>Position</t>
  </si>
  <si>
    <t>Item</t>
  </si>
  <si>
    <r>
      <t>Description</t>
    </r>
    <r>
      <rPr>
        <b/>
        <sz val="10"/>
        <rFont val="Calibri"/>
        <family val="2"/>
        <scheme val="minor"/>
      </rPr>
      <t xml:space="preserve"> of </t>
    </r>
    <r>
      <rPr>
        <b/>
        <u/>
        <sz val="10"/>
        <rFont val="Calibri"/>
        <family val="2"/>
        <scheme val="minor"/>
      </rPr>
      <t>each</t>
    </r>
    <r>
      <rPr>
        <b/>
        <sz val="10"/>
        <rFont val="Calibri"/>
        <family val="2"/>
        <scheme val="minor"/>
      </rPr>
      <t xml:space="preserve"> PV-plant</t>
    </r>
  </si>
  <si>
    <r>
      <t xml:space="preserve">Remarks 
</t>
    </r>
    <r>
      <rPr>
        <sz val="10"/>
        <color rgb="FF000000"/>
        <rFont val="Calibri"/>
        <family val="2"/>
        <scheme val="minor"/>
      </rPr>
      <t xml:space="preserve">The comparative specification should indicate any deviation from the technical parameters or functional description of the tender documents.
</t>
    </r>
    <r>
      <rPr>
        <b/>
        <sz val="10"/>
        <color rgb="FF000000"/>
        <rFont val="Calibri"/>
        <family val="2"/>
        <scheme val="minor"/>
      </rPr>
      <t>If there is no deviation from the technical specification in columns A-C, please indicate "Yes". Otherwise, describe your special features in this column.</t>
    </r>
  </si>
  <si>
    <t>General Requirements</t>
  </si>
  <si>
    <t>1.1</t>
  </si>
  <si>
    <t>PV Plant</t>
  </si>
  <si>
    <t>1.2</t>
  </si>
  <si>
    <t>Site conditions</t>
  </si>
  <si>
    <t>1.3</t>
  </si>
  <si>
    <t>Power grid</t>
  </si>
  <si>
    <t xml:space="preserve">The system shall be suitable for connection to a standard low-voltage 3-phase 400/230 V, 50 Hz electricity network.
The supplied equipment shall comply with the applicable technical requirements of the local distribution system operator for grid-connected operation.
</t>
  </si>
  <si>
    <t>1.4</t>
  </si>
  <si>
    <t>Basic design principles</t>
  </si>
  <si>
    <t xml:space="preserve">The PV modules, hybrid inverter, battery, BMS and EMS/system controller shall be fully functional and compatible with each other.
The system shall include a compatible bidirectional energy meter and required current transformers for zero-export control and load monitoring.
Modbus TCP communication shall be supported for integration with an external EMS/SCADA system; protocol/register documentation shall be supplied.
All components necessary for proper operation of the supplied system shall be included, except for items explicitly excluded from the tender.
</t>
  </si>
  <si>
    <t>1.5</t>
  </si>
  <si>
    <t>Standards and norms</t>
  </si>
  <si>
    <t xml:space="preserve">The standards mentioned here may also be offered by equivalent standards as long as they cover the same requirements.
</t>
  </si>
  <si>
    <t>Photovolatic Modules</t>
  </si>
  <si>
    <t>2.1</t>
  </si>
  <si>
    <t xml:space="preserve">Crystalline silicon PV modules.
Rated power: minimum 430 Wp per module.
Total installed PV capacity: minimum 38.4 kWp.
Factory-fitted PV cables and mating connectors (MC4 or equivalent), suitable for the proposed string configuration.
Minimum certified mechanical load: 2400 Pa.
Tempered high-transparency front glass.
Aluminium frame or equivalent corrosion-resistant construction.
NOCT: maximum 45°C.
</t>
  </si>
  <si>
    <t>2.2</t>
  </si>
  <si>
    <t>Certifications and standards</t>
  </si>
  <si>
    <t xml:space="preserve">IEC 61215 — design qualification and type approval of terrestrial PV modules;
IEC 61730 — PV module safety qualification.
Compliance shall be demonstrated by valid certificates or test reports issued by an accredited conformity assessment body.
The modules shall bear CE marking where applicable.
Junction boxes and connectors shall be suitable for outdoor PV applications and have a minimum protection class of IP65.
</t>
  </si>
  <si>
    <t>2.3</t>
  </si>
  <si>
    <t>Delivery</t>
  </si>
  <si>
    <t xml:space="preserve">The modules must be packed on pallets for safe onforwarding to the final destination in Ukraine. Wooden boxes, cardboard or equivalent is suitable. IEC 62759-1 shall be observed with regard to the delivery/shipping of the modules.
Flash data for each module must be provided as a digital file.
</t>
  </si>
  <si>
    <t>Manufacturer Warranty</t>
  </si>
  <si>
    <t xml:space="preserve">Linear performance guarantee for 25 years with maximum degradation coefficient of -0.5%/year
Product guarantee for at least 10 years
</t>
  </si>
  <si>
    <t>2.4</t>
  </si>
  <si>
    <t>Please specify:</t>
  </si>
  <si>
    <t>Brand name, model, type</t>
  </si>
  <si>
    <t>Area of the cells (LxW) in mm</t>
  </si>
  <si>
    <r>
      <t xml:space="preserve">Dimensions of the module (LxWxD) in mm
</t>
    </r>
    <r>
      <rPr>
        <b/>
        <sz val="10"/>
        <rFont val="Calibri"/>
        <family val="2"/>
        <scheme val="minor"/>
      </rPr>
      <t>Cable length + and Cable length -</t>
    </r>
    <r>
      <rPr>
        <sz val="10"/>
        <rFont val="Calibri"/>
        <family val="2"/>
      </rPr>
      <t xml:space="preserve">
</t>
    </r>
  </si>
  <si>
    <t>Weight of module in kg</t>
  </si>
  <si>
    <t>Maximum power (Pmax) W</t>
  </si>
  <si>
    <t>Maximum voltage ( Vmax) V</t>
  </si>
  <si>
    <t>Maximum current ( Ipmax) A</t>
  </si>
  <si>
    <t>Maximum reverse current IR [A]</t>
  </si>
  <si>
    <t>Short-circuit current (Isc) A</t>
  </si>
  <si>
    <t>Open circuit voltage ( Voc) V</t>
  </si>
  <si>
    <t>Temperature coefficient for current A/°C</t>
  </si>
  <si>
    <t>Temperature coefficient for voltage V/°C</t>
  </si>
  <si>
    <t>Temperature coefficient for power %/°C</t>
  </si>
  <si>
    <t>Nominal cell operating temperature ( NOCT)</t>
  </si>
  <si>
    <t>Maximum system voltage ( Vsmax )</t>
  </si>
  <si>
    <t>Operating temperature ( Min- Max ) °C</t>
  </si>
  <si>
    <t>Ambient temperature ( Min - Max ) °C</t>
  </si>
  <si>
    <t>Current-voltage characteristics at 25°C and other temperatures and irradiation</t>
  </si>
  <si>
    <t>2.5</t>
  </si>
  <si>
    <t>Please enclose with quotation:</t>
  </si>
  <si>
    <t>Manufacturer's data sheet for the offered PV module;</t>
  </si>
  <si>
    <t>Test certificates according to IEC 61215 and IEC 61730</t>
  </si>
  <si>
    <t>CE declaration of conformity of the manufacturer</t>
  </si>
  <si>
    <t>Manufacturer's warranty terms.</t>
  </si>
  <si>
    <t>Structure</t>
  </si>
  <si>
    <t>PV mounting structure</t>
  </si>
  <si>
    <t xml:space="preserve">Complete PV mounting structure shall be included in the scope of supply, including rails/profiles, module clamps, brackets, fasteners and all necessary mounting accessories.
The mounting structure shall be suitable for the intended rooftop installation conditions at the respective site, outdoor use and long-term operation in Ukrainian climatic conditions. It shall be made of corrosion-resistant aluminium, galvanized steel or an equivalent corrosion-resistant material and shall be compatible with the offered PV modules.
The structure shall be designed for the applicable local wind and snow loads. Anti-theft fasteners shall be included.
For flat-roof installations, a non-penetrating ballasted solution shall be possible where applicable. Where a ballasted solution is proposed, the Tenderer shall specify the required ballast arrangement and ballast weight/quantity; the ballast material itself is not required unless explicitly stated elsewhere.
Provisions for equipotential bonding and integration with the site's earthing/lightning-protection system shall be included.
</t>
  </si>
  <si>
    <t>Minimum 10 years.</t>
  </si>
  <si>
    <t>Brand name, manufacturer, model/type.</t>
  </si>
  <si>
    <t>Manufacturer's data sheet.</t>
  </si>
  <si>
    <t>Description of anti-theft fastening solution.</t>
  </si>
  <si>
    <t>Technical description of the mounting structure, including material and load design basis.</t>
  </si>
  <si>
    <t>Description of equipotential bonding and interface with the site's earthing/lightning-protection system.</t>
  </si>
  <si>
    <t>Sectional drawings / profile drawings and elevations.</t>
  </si>
  <si>
    <t>Detailed drawings of fixings, interfaces and connections.</t>
  </si>
  <si>
    <t>Assembly / installation instructions in English or Ukrainian.</t>
  </si>
  <si>
    <t>Inverter</t>
  </si>
  <si>
    <t>One
Inverter</t>
  </si>
  <si>
    <t xml:space="preserve">One three-phase hybrid inverter compatible with the offered PV modules and battery system.
The inverter shall:
- provide 3-phase 400/230 V, 50 Hz AC output;
- operate in grid-connected and backup/island modes;
- support battery charging from PV and the public grid;
- supply on-site loads in grid-connected operation;
- automatically prevent export of electricity to the public grid (zero export);
- provide automatic transition to backup operation during grid outages;
- include integrated MPPT functionality suitable for the offered PV generator;
- include the protection functions required for safe operation.
</t>
  </si>
  <si>
    <t>Capacity of one inverter</t>
  </si>
  <si>
    <t xml:space="preserve">Continuous active AC output: minimum 30 kW;
Compatible with a PV generator of minimum 38.4 kWp;
Compatible with the offered 60 kWh battery system;
Inverter efficiency: minimum 95%;
Integrated MPPT suitable for the proposed PV string configuration;
Continuous output in backup/island mode: minimum 30 kW.
</t>
  </si>
  <si>
    <t>Monitoring and operating conditions</t>
  </si>
  <si>
    <t>Power protection</t>
  </si>
  <si>
    <t xml:space="preserve">The system shall include all necessary AC and DC protection devices, including overcurrent, short-circuit, surge/overvoltage and anti-islanding protection, as applicable.
Battery protection shall be provided by the integrated BMS.
Automatic zero-export control shall be included.
Battery protection shall explicitly include overcharge protection and deep-discharge protection.
</t>
  </si>
  <si>
    <t xml:space="preserve">IEC/EN 62109-1 and IEC/EN 62109-2 or equivalent;
EN 50549-1 / DSTU EN 50549-1 or equivalent applicable requirements for connection to low-voltage distribution networks;
CE marking, where applicable.
</t>
  </si>
  <si>
    <t>min. 5 years</t>
  </si>
  <si>
    <t>Data sheet</t>
  </si>
  <si>
    <t>Battery</t>
  </si>
  <si>
    <t>LiFePO4 battery energy storage system</t>
  </si>
  <si>
    <t>Bidder shall specify:</t>
  </si>
  <si>
    <t xml:space="preserve">nominal battery energy (kWh);
usable battery energy (kWh) at the manufacturer-declared DoD;
continuous charge/discharge power (kW);
ambient operating and charging temperature ranges;
battery-cell charging temperature range;
IP class;
dimensions and weight;
manufacturer and model;
product warranty and battery performance warranty.
</t>
  </si>
  <si>
    <t>Cable</t>
  </si>
  <si>
    <t>Solar cables</t>
  </si>
  <si>
    <t>Cable type and size, supplied length and price per meter</t>
  </si>
  <si>
    <t>MC plugs</t>
  </si>
  <si>
    <t>MC4 or compatible PV connectors required for installation, including 10% spare connectors.</t>
  </si>
  <si>
    <t>Connector type/brand, calculated required quantity, spare quantity and unit price</t>
  </si>
  <si>
    <t>AC Cables</t>
  </si>
  <si>
    <t xml:space="preserve">20 m copper cable, minimum 5×10 mm², NYY-J or equivalent, for connection of the 30 kW three-phase inverter to the distribution board.
All necessary cable lugs and connection accessories shall be included.
</t>
  </si>
  <si>
    <t>Cable type and size, calculated cable length and price per meter</t>
  </si>
  <si>
    <t>Grounding / equipotential bonding cable</t>
  </si>
  <si>
    <t xml:space="preserve">Grounding cable
100 m of 6 mm² copper grounding/equipotential bonding cable, green/yellow.
</t>
  </si>
  <si>
    <t>Cable ties</t>
  </si>
  <si>
    <t>UV-resistant cable ties in all necessary sizes and quantities.</t>
  </si>
  <si>
    <t>Accessories</t>
  </si>
  <si>
    <t xml:space="preserve">All accessories required for installation, fastening and interconnection of the supplied PV+BESS system, including components of the PV mounting structure, shall be included.
</t>
  </si>
  <si>
    <t>Service support and Warranty</t>
  </si>
  <si>
    <t>Service support in Ukraine</t>
  </si>
  <si>
    <t>Warranty min. 2 years</t>
  </si>
  <si>
    <t xml:space="preserve">On the entire system and installation.
Fully according to GIZ General Purchase Conditions (GPC) 2023.
The claims arising from the product and system warranties apply in addition to the claims for defects in accordance with GIZ GPC 2023.
For individual components, longer warranty periods apply if described.
</t>
  </si>
  <si>
    <t>Manufacturer warranty transfer</t>
  </si>
  <si>
    <t xml:space="preserve">All manufacturer warranties shall be transferable to GIZ and/or the designated final beneficiary. The Supplier shall provide all warranty certificates, serial-number records and other documentation required for GIZ or the final beneficiary to exercise the applicable manufacturer warranty rights.
All manufacturer warranties must be assigned to GIZ and project partners by declaration. This declaration must be signed and stamped by each manufacturer.
</t>
  </si>
  <si>
    <t>Documentation</t>
  </si>
  <si>
    <t>installation and connection instructions;</t>
  </si>
  <si>
    <t>commissioning and operating instructions, including zero-export configuration and backup/island operation;</t>
  </si>
  <si>
    <t>maintenance instructions and Modbus TCP protocol/register documentation;
single-line diagram;
wiring/interconnection diagrams;
system connection overview showing the interconnection of PV modules, hybrid inverter, BESS, meter/CTs, loads and grid;
troubleshooting instructions.</t>
  </si>
  <si>
    <t>Delivery DDP transport hub in Germany</t>
  </si>
  <si>
    <t>Delivery basis</t>
  </si>
  <si>
    <t xml:space="preserve">DDP to a transport hub in Germany defined by GIZ, including packing, handling, transportation, customs clearance and all costs required for delivery to the destination.
Detailed address will be defined by GIZ after the order. The address will be 200 km around Eschborn.
</t>
  </si>
  <si>
    <t>Packing and delivery period</t>
  </si>
  <si>
    <t xml:space="preserve">Each complete PV+BESS kit shall be packed and clearly marked as a separate delivery unit to facilitate onward distribution to individual beneficiaries.
All material must be delivered DDP German place latest 9 months after order.
</t>
  </si>
  <si>
    <t>Customs status</t>
  </si>
  <si>
    <t xml:space="preserve">All goods delivered DDP Germany shall be EU Community goods or goods fully imported into the EU. The bidder is responsible for all import customs clearance, duties, taxes and fees required for delivery under the agreed Incoterm.
</t>
  </si>
  <si>
    <t xml:space="preserve">number of packages / transport units, dimensions and gross weight;
dangerous-goods classification, where applicable;
UN 38.3 documentation for the supplied lithium batteries.
</t>
  </si>
  <si>
    <t>Remote training</t>
  </si>
  <si>
    <r>
      <t xml:space="preserve">Minimum one remote training session for each component (PV modules, structure, cables, BESS, inverters) of at least 4 hours for electricians, engineers and/or designated technical staff. Training shall cover system installation and commissioning principles, operation, monitoring, zero-export configuration, backup/island operation, basic maintenance and troubleshooting.
Please give a price for each 4 hour training.
</t>
    </r>
    <r>
      <rPr>
        <b/>
        <sz val="10"/>
        <rFont val="Calibri"/>
        <family val="2"/>
      </rPr>
      <t>Access to an online technical support service should also be provided to assist Ukrainian companies (both installers and beneficiaries) with questions regarding connection and configuration.</t>
    </r>
    <r>
      <rPr>
        <sz val="10"/>
        <rFont val="Calibri"/>
        <family val="2"/>
      </rPr>
      <t xml:space="preserve">
</t>
    </r>
  </si>
  <si>
    <r>
      <t xml:space="preserve">All equipment shall be suitable for installation and operation in Ukraine.
</t>
    </r>
    <r>
      <rPr>
        <sz val="10"/>
        <rFont val="Calibri"/>
        <family val="2"/>
      </rPr>
      <t>B</t>
    </r>
    <r>
      <rPr>
        <sz val="10"/>
        <color theme="1"/>
        <rFont val="Calibri"/>
        <family val="2"/>
      </rPr>
      <t xml:space="preserve">attery and inverter equipment shall be suitable for the specified ambient conditions.
</t>
    </r>
  </si>
  <si>
    <r>
      <t xml:space="preserve">System size:
</t>
    </r>
    <r>
      <rPr>
        <b/>
        <sz val="10"/>
        <rFont val="Calibri"/>
        <family val="2"/>
      </rPr>
      <t>- PV generator: minimum 38.4 kWp (DC);</t>
    </r>
    <r>
      <rPr>
        <sz val="10"/>
        <rFont val="Calibri"/>
        <family val="2"/>
      </rPr>
      <t xml:space="preserve">
</t>
    </r>
    <r>
      <rPr>
        <b/>
        <sz val="10"/>
        <rFont val="Calibri"/>
        <family val="2"/>
      </rPr>
      <t>- Battery energy storage: minimum 60 kWh nominal capacity;</t>
    </r>
    <r>
      <rPr>
        <sz val="10"/>
        <rFont val="Calibri"/>
        <family val="2"/>
      </rPr>
      <t xml:space="preserve">
- Usable battery energy: minimum 54 kWh at the manufacturer-declared depth of discharge (DoD);
- Three-phase hybrid inverter: minimum 30 kW continuous active power;
- Integrated BMS and EMS/system controller;
- Three-phase 400/230 V, 50 Hz connection;
- Grid-connected operation for self-consumption and battery charging, with backup/island capability;
- Export of electricity to the public grid shall not be permitted (zero export).</t>
    </r>
    <r>
      <rPr>
        <sz val="10"/>
        <color rgb="FFFF0000"/>
        <rFont val="Calibri"/>
        <family val="2"/>
      </rPr>
      <t xml:space="preserve">
- </t>
    </r>
    <r>
      <rPr>
        <sz val="10"/>
        <rFont val="Calibri"/>
        <family val="2"/>
      </rPr>
      <t xml:space="preserve">All offered components shall be fully compatible and supplied as one functional system.
</t>
    </r>
  </si>
  <si>
    <t xml:space="preserve">Battery technology: LiFePO4;
Nominal battery energy: minimum 60 kWh;
Usable battery energy: minimum 54 kWh at the manufacturer-declared DoD;
Continuous charge/discharge power: minimum 30 kW;
Integrated BMS with monitoring, cell balancing and protection functions;
Compatible with the offered hybrid inverter;
Manufacturer-integrated thermal management with heating enabling charging at ambient temperatures down to −25 °C;
The permissible ambient charging temperature range and battery-cell charging temperature range shall be stated;
Air cooling is preferred. Liquid cooling may be accepted only where a manufacturer-approved non-freezing coolant is used and freeze protection does not rely solely on continuous external electrical heating;
The battery system shall be suitable for prolonged unpowered outdoor exposure within the manufacturer-declared non-operating/storage temperature range without damage;
Product warranty: minimum 5 years;
Battery performance warranty: minimum 70% of the initial usable battery energy after 10 years or 6,000 full equivalent cycles, whichever occurs first, under the manufacturer-declared operating conditions;
IEC 62619 and IEC 63056, or equivalent.
</t>
  </si>
  <si>
    <r>
      <t xml:space="preserve">1 x 6 mm² copper solar cable (H1Z2Z2-K or equivalent) with double insulation, suitable for the proposed DC system voltage, high flame resistance and UV resistance. Maximum permissible conductor temperature at least 90°C in continuous use. EN 50618 / IEC 62930 or equivalent shall be fulfilled.
Minimum cable quantity for each plant:
</t>
    </r>
    <r>
      <rPr>
        <sz val="10"/>
        <rFont val="Calibri"/>
        <family val="2"/>
      </rPr>
      <t>- 300 m r</t>
    </r>
    <r>
      <rPr>
        <sz val="10"/>
        <color theme="1"/>
        <rFont val="Calibri"/>
        <family val="2"/>
      </rPr>
      <t xml:space="preserve">ed cable for one DC polarity;
</t>
    </r>
    <r>
      <rPr>
        <sz val="10"/>
        <rFont val="Calibri"/>
        <family val="2"/>
      </rPr>
      <t>- 300 m cable of another</t>
    </r>
    <r>
      <rPr>
        <sz val="10"/>
        <color theme="1"/>
        <rFont val="Calibri"/>
        <family val="2"/>
      </rPr>
      <t xml:space="preserve"> clearly distinguishable colour for the opposite DC polarity (e.g. black, blue or equivalent).
The final colour scheme shall ensure unambiguous polarity identification and comply with applicable standards and manufacturer instructions.
</t>
    </r>
  </si>
  <si>
    <t>The Supplier shall provide, in English or Ukrainian in electronic form:</t>
  </si>
  <si>
    <t xml:space="preserve">Remote monitoring shall include PV generation, battery SoC, battery charge/discharge power, grid power, system status and alarms.
Essential inverter/BMS/EMS functions and locally programmed schedules shall remain operational without an external Internet or cloud connection.
</t>
  </si>
  <si>
    <t>Warranty place</t>
  </si>
  <si>
    <t xml:space="preserve">All warranties are to fulfill at a place defined by the end users at Lviv in Ukraine.
The bidder can fulfill warranties also on each site.
</t>
  </si>
  <si>
    <t>Los</t>
  </si>
  <si>
    <t>Artikel</t>
  </si>
  <si>
    <t>Solaranlage 38,4 kWp</t>
  </si>
  <si>
    <t>Auftrag wird vergeben</t>
  </si>
  <si>
    <t>x</t>
  </si>
  <si>
    <t>Gesamt</t>
  </si>
  <si>
    <t>Exportdokumente (global)</t>
  </si>
  <si>
    <t>Los wird angeboten?</t>
  </si>
  <si>
    <r>
      <t xml:space="preserve">Auftrag unter Vorbehalt
</t>
    </r>
    <r>
      <rPr>
        <sz val="9"/>
        <color rgb="FF000000"/>
        <rFont val="Calibri"/>
        <family val="2"/>
      </rPr>
      <t>(siehe Besondere Vertragsbedingungen)</t>
    </r>
  </si>
  <si>
    <t>Losübersicht und Vorbehaltserklärung</t>
  </si>
  <si>
    <t>Anzahl
PV-Anlagen</t>
  </si>
  <si>
    <t>Hinweis zur Vergabe der Mengenlose:</t>
  </si>
  <si>
    <r>
      <t xml:space="preserve">After-sales service for the offered system and all components must be available remote </t>
    </r>
    <r>
      <rPr>
        <u/>
        <sz val="10"/>
        <rFont val="Calibri"/>
        <family val="2"/>
      </rPr>
      <t>and</t>
    </r>
    <r>
      <rPr>
        <sz val="10"/>
        <rFont val="Calibri"/>
        <family val="2"/>
      </rPr>
      <t xml:space="preserve"> at a place defined by the end users at Lviv in Ukraine or on each site.
The bidder shall provide contact details of the authorised service provider.
</t>
    </r>
  </si>
  <si>
    <t>je PV-Anlage</t>
  </si>
  <si>
    <t>Transport DDP DE je Anlage</t>
  </si>
  <si>
    <t>Bitte den Einzelpreise für alle Lose hier eintragen</t>
  </si>
  <si>
    <r>
      <t xml:space="preserve">Bitte für die von Ihnen angebotenen Lose alle gelben Felder ausfüllen!
</t>
    </r>
    <r>
      <rPr>
        <b/>
        <sz val="9"/>
        <rFont val="Calibri"/>
        <family val="2"/>
      </rPr>
      <t>Es müssen min. Lose 1-3 (ohne Optionen) angeboten werden.
Die Stückpreise müssen in allen Losen identisch zu Los 1 sein und alle anfallenden Kosten enthalten.</t>
    </r>
  </si>
  <si>
    <t>Training</t>
  </si>
  <si>
    <r>
      <t>Bitte alle Lose mit "</t>
    </r>
    <r>
      <rPr>
        <b/>
        <sz val="9"/>
        <color rgb="FF000000"/>
        <rFont val="Calibri"/>
        <family val="2"/>
      </rPr>
      <t>x</t>
    </r>
    <r>
      <rPr>
        <sz val="9"/>
        <color rgb="FF000000"/>
        <rFont val="Calibri"/>
        <family val="2"/>
      </rPr>
      <t>" bestätigen, die Sie maximal anbieten möchten.</t>
    </r>
  </si>
  <si>
    <r>
      <t xml:space="preserve">ja,
</t>
    </r>
    <r>
      <rPr>
        <sz val="9"/>
        <color rgb="FF000000"/>
        <rFont val="Calibri"/>
        <family val="2"/>
      </rPr>
      <t>(Optionen (25 Stück) bei ausreichendem Budget)</t>
    </r>
  </si>
  <si>
    <r>
      <rPr>
        <b/>
        <sz val="10"/>
        <color rgb="FF000000"/>
        <rFont val="Calibri"/>
        <family val="2"/>
      </rPr>
      <t xml:space="preserve">Aus einer Gegenüberstellung aller in der Auswahl befindlichen Angebote wird losübergreifend für Lose 1-3 und der vorbehaltenen Lose 4-8 die wirtschaftlichsten Angebote ausgewählt. Durch die losübergreifende Betrachtung und Auswertung behält sich die Auftraggeberin das Recht vor, ein Angebot den Losen 1-3 und einem oder zu mehreren der Lose 4-8 zuzuordnen, sofern das Angebot vollständig geeignet ist.
</t>
    </r>
    <r>
      <rPr>
        <sz val="10"/>
        <color rgb="FF000000"/>
        <rFont val="Calibri"/>
        <family val="2"/>
      </rPr>
      <t xml:space="preserve">- Alle Lose sind identische Mengenlose (abgesehen von den Optionen).
- </t>
    </r>
    <r>
      <rPr>
        <b/>
        <sz val="10"/>
        <color rgb="FF000000"/>
        <rFont val="Calibri"/>
        <family val="2"/>
      </rPr>
      <t>Bei Teilnahme müssen min. Los Nr. 1-3 ohne Optionen angeboten werden. Optionen und weitere Lose können angeboten werden.</t>
    </r>
    <r>
      <rPr>
        <sz val="10"/>
        <color rgb="FF000000"/>
        <rFont val="Calibri"/>
        <family val="2"/>
      </rPr>
      <t xml:space="preserve">
- Die Teilnahme an den Optionen und den Losen 4 - 8 setzt voraus, dass der Bieter auch die Lose 1 - 3 angeboten hat.
-</t>
    </r>
    <r>
      <rPr>
        <b/>
        <sz val="10"/>
        <color rgb="FF000000"/>
        <rFont val="Calibri"/>
        <family val="2"/>
      </rPr>
      <t xml:space="preserve"> Alle angebotenen Lose müssen mit gleichen Einzelpreisen wie in Los Nr. 1 angeboten werden.</t>
    </r>
    <r>
      <rPr>
        <sz val="10"/>
        <color rgb="FF000000"/>
        <rFont val="Calibri"/>
        <family val="2"/>
      </rPr>
      <t xml:space="preserve">
- Die Auswahl erfolgt nach dem günstigsten qualifizierten Los-Angebot bis dieses in seiner Maximalmenge an Losen erschöpft ist.</t>
    </r>
    <r>
      <rPr>
        <sz val="10"/>
        <rFont val="Calibri"/>
        <family val="2"/>
      </rPr>
      <t xml:space="preserve"> Sollte der günstigste Bieter beispielsweise nur die Lose 1-3 angeboten haben, werden die rangfolgenden Angebote genutzt, um die Lose 4-8 zu vergeben, bis das verfügbare Budget erschöpft oder die maximale Anzahl an Losen erreicht wurde.</t>
    </r>
    <r>
      <rPr>
        <sz val="10"/>
        <color rgb="FF000000"/>
        <rFont val="Calibri"/>
        <family val="2"/>
      </rPr>
      <t xml:space="preserve">
- Die Optionen werden - sofern angeboten - nur in Verbindung mit Losen 1-3 bei Bedarf mitbeauftragt.
- Bitte geben Sie in der obenstehenden Tabelle beginnend bei Los 1 die maximale Anzahl an Losen an, die Sie verbindlich gemäß Ausschreibungsanforderung anbieten.
- Die Exportdokumente sind mengenunabhängig und müssen in Los 1 unabhängig der Zahl der beauftragten Lose bepreist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</si>
</sst>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4" x14ac:knownFonts="1">
    <font>
      <sz val="11"/>
      <color rgb="FF000000"/>
      <name val="Calibri"/>
    </font>
    <font>
      <sz val="11"/>
      <color theme="1"/>
      <name val="Calibri"/>
      <family val="2"/>
    </font>
    <font>
      <sz val="11"/>
      <color rgb="FF000000"/>
      <name val="Calibri"/>
      <family val="2"/>
    </font>
    <font>
      <b/>
      <sz val="10"/>
      <color rgb="FF000000"/>
      <name val="Calibri"/>
      <family val="2"/>
    </font>
    <font>
      <sz val="10"/>
      <color rgb="FF000000"/>
      <name val="Calibri"/>
      <family val="2"/>
    </font>
    <font>
      <sz val="10"/>
      <color rgb="FFFFFFFF"/>
      <name val="Calibri"/>
      <family val="2"/>
    </font>
    <font>
      <sz val="10"/>
      <name val="Calibri"/>
      <family val="2"/>
    </font>
    <font>
      <sz val="10"/>
      <color theme="1"/>
      <name val="Calibri"/>
      <family val="2"/>
    </font>
    <font>
      <b/>
      <sz val="10"/>
      <name val="Calibri"/>
      <family val="2"/>
    </font>
    <font>
      <sz val="10"/>
      <color theme="0"/>
      <name val="Calibri"/>
      <family val="2"/>
    </font>
    <font>
      <sz val="11"/>
      <color theme="1"/>
      <name val="Calibri"/>
      <family val="2"/>
    </font>
    <font>
      <sz val="10"/>
      <color rgb="FF000000"/>
      <name val="Calibri"/>
      <family val="2"/>
      <scheme val="minor"/>
    </font>
    <font>
      <b/>
      <sz val="10"/>
      <color rgb="FF000000"/>
      <name val="Calibri"/>
      <family val="2"/>
      <scheme val="minor"/>
    </font>
    <font>
      <b/>
      <sz val="10"/>
      <name val="Calibri"/>
      <family val="2"/>
      <scheme val="minor"/>
    </font>
    <font>
      <b/>
      <u/>
      <sz val="10"/>
      <name val="Calibri"/>
      <family val="2"/>
      <scheme val="minor"/>
    </font>
    <font>
      <u/>
      <sz val="10"/>
      <name val="Calibri"/>
      <family val="2"/>
    </font>
    <font>
      <sz val="10"/>
      <color rgb="FFFF0000"/>
      <name val="Calibri"/>
      <family val="2"/>
    </font>
    <font>
      <sz val="11"/>
      <color rgb="FF000000"/>
      <name val="Calibri"/>
      <family val="2"/>
    </font>
    <font>
      <b/>
      <sz val="11"/>
      <color rgb="FF000000"/>
      <name val="Calibri"/>
      <family val="2"/>
    </font>
    <font>
      <sz val="9"/>
      <color rgb="FF000000"/>
      <name val="Calibri"/>
      <family val="2"/>
    </font>
    <font>
      <b/>
      <sz val="9"/>
      <color rgb="FF000000"/>
      <name val="Calibri"/>
      <family val="2"/>
    </font>
    <font>
      <b/>
      <sz val="16"/>
      <color rgb="FF000000"/>
      <name val="Calibri"/>
      <family val="2"/>
    </font>
    <font>
      <b/>
      <sz val="11"/>
      <color rgb="FFFF0000"/>
      <name val="Calibri"/>
      <family val="2"/>
    </font>
    <font>
      <b/>
      <sz val="9"/>
      <name val="Calibri"/>
      <family val="2"/>
    </font>
  </fonts>
  <fills count="13">
    <fill>
      <patternFill patternType="none"/>
    </fill>
    <fill>
      <patternFill patternType="gray125"/>
    </fill>
    <fill>
      <patternFill patternType="solid">
        <fgColor rgb="FFFFE699"/>
      </patternFill>
    </fill>
    <fill>
      <patternFill patternType="solid">
        <fgColor rgb="FFFFC000"/>
      </patternFill>
    </fill>
    <fill>
      <patternFill patternType="solid">
        <fgColor rgb="FF2E75B6"/>
      </patternFill>
    </fill>
    <fill>
      <patternFill patternType="solid">
        <fgColor rgb="FFFFF2CC"/>
      </patternFill>
    </fill>
    <fill>
      <patternFill patternType="solid">
        <fgColor rgb="FFB4C7E7"/>
      </patternFill>
    </fill>
    <fill>
      <patternFill patternType="solid">
        <fgColor rgb="FF0070C0"/>
        <bgColor indexed="64"/>
      </patternFill>
    </fill>
    <fill>
      <patternFill patternType="solid">
        <fgColor theme="4" tint="0.59999389629810485"/>
        <bgColor indexed="64"/>
      </patternFill>
    </fill>
    <fill>
      <patternFill patternType="solid">
        <fgColor rgb="FFFFFFCC"/>
        <bgColor indexed="64"/>
      </patternFill>
    </fill>
    <fill>
      <patternFill patternType="solid">
        <fgColor rgb="FFFFC000"/>
        <bgColor indexed="64"/>
      </patternFill>
    </fill>
    <fill>
      <patternFill patternType="solid">
        <fgColor theme="0" tint="-0.34998626667073579"/>
        <bgColor indexed="64"/>
      </patternFill>
    </fill>
    <fill>
      <patternFill patternType="solid">
        <fgColor theme="3" tint="0.499984740745262"/>
        <bgColor indexed="64"/>
      </patternFill>
    </fill>
  </fills>
  <borders count="9">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10">
    <xf numFmtId="0" fontId="0" fillId="0" borderId="0"/>
    <xf numFmtId="0" fontId="2" fillId="0" borderId="0"/>
    <xf numFmtId="0" fontId="1" fillId="0" borderId="1"/>
    <xf numFmtId="44" fontId="1" fillId="0" borderId="1" applyFont="0" applyFill="0" applyBorder="0" applyAlignment="0" applyProtection="0"/>
    <xf numFmtId="0" fontId="10" fillId="0" borderId="1"/>
    <xf numFmtId="44" fontId="17" fillId="0" borderId="0" applyFont="0" applyFill="0" applyBorder="0" applyAlignment="0" applyProtection="0"/>
    <xf numFmtId="0" fontId="2" fillId="0" borderId="1"/>
    <xf numFmtId="0" fontId="2" fillId="0" borderId="1"/>
    <xf numFmtId="44" fontId="1" fillId="0" borderId="1" applyFont="0" applyFill="0" applyBorder="0" applyAlignment="0" applyProtection="0"/>
    <xf numFmtId="0" fontId="1" fillId="0" borderId="1"/>
  </cellStyleXfs>
  <cellXfs count="79">
    <xf numFmtId="0" fontId="0" fillId="0" borderId="0" xfId="0"/>
    <xf numFmtId="44" fontId="18" fillId="0" borderId="2" xfId="5" applyFont="1" applyFill="1" applyBorder="1" applyAlignment="1" applyProtection="1">
      <alignment horizontal="center"/>
    </xf>
    <xf numFmtId="44" fontId="18" fillId="9" borderId="2" xfId="5" applyFont="1" applyFill="1" applyBorder="1" applyAlignment="1" applyProtection="1">
      <alignment horizontal="center"/>
      <protection locked="0"/>
    </xf>
    <xf numFmtId="0" fontId="18" fillId="9" borderId="2" xfId="0" applyFont="1" applyFill="1" applyBorder="1" applyAlignment="1" applyProtection="1">
      <alignment horizontal="center"/>
      <protection locked="0"/>
    </xf>
    <xf numFmtId="0" fontId="3" fillId="2" borderId="2" xfId="7" applyFont="1" applyFill="1" applyBorder="1" applyAlignment="1">
      <alignment vertical="center" wrapText="1"/>
    </xf>
    <xf numFmtId="0" fontId="3" fillId="2" borderId="2" xfId="6" applyFont="1" applyFill="1" applyBorder="1" applyAlignment="1">
      <alignment vertical="center" wrapText="1"/>
    </xf>
    <xf numFmtId="0" fontId="8" fillId="2" borderId="2" xfId="6" applyFont="1" applyFill="1" applyBorder="1" applyAlignment="1">
      <alignment vertical="center" wrapText="1"/>
    </xf>
    <xf numFmtId="0" fontId="3" fillId="3" borderId="2" xfId="6" applyFont="1" applyFill="1" applyBorder="1" applyAlignment="1">
      <alignment wrapText="1"/>
    </xf>
    <xf numFmtId="0" fontId="4" fillId="0" borderId="0" xfId="1" applyFont="1"/>
    <xf numFmtId="0" fontId="5" fillId="4" borderId="2" xfId="7" applyFont="1" applyFill="1" applyBorder="1" applyAlignment="1">
      <alignment horizontal="center" wrapText="1"/>
    </xf>
    <xf numFmtId="0" fontId="5" fillId="4" borderId="2" xfId="6" applyFont="1" applyFill="1" applyBorder="1" applyAlignment="1">
      <alignment wrapText="1"/>
    </xf>
    <xf numFmtId="0" fontId="4" fillId="0" borderId="2" xfId="7" applyFont="1" applyBorder="1" applyAlignment="1">
      <alignment horizontal="center" vertical="center" wrapText="1"/>
    </xf>
    <xf numFmtId="0" fontId="4" fillId="0" borderId="2" xfId="6" applyFont="1" applyBorder="1" applyAlignment="1">
      <alignment vertical="center" wrapText="1"/>
    </xf>
    <xf numFmtId="0" fontId="6" fillId="0" borderId="2" xfId="6" applyFont="1" applyBorder="1" applyAlignment="1">
      <alignment wrapText="1"/>
    </xf>
    <xf numFmtId="0" fontId="7" fillId="0" borderId="2" xfId="6" applyFont="1" applyBorder="1" applyAlignment="1">
      <alignment wrapText="1"/>
    </xf>
    <xf numFmtId="0" fontId="4" fillId="0" borderId="2" xfId="6" applyFont="1" applyBorder="1" applyAlignment="1">
      <alignment wrapText="1"/>
    </xf>
    <xf numFmtId="16" fontId="4" fillId="0" borderId="2" xfId="7" applyNumberFormat="1" applyFont="1" applyBorder="1" applyAlignment="1">
      <alignment horizontal="center" vertical="center" wrapText="1"/>
    </xf>
    <xf numFmtId="0" fontId="4" fillId="0" borderId="2" xfId="6" applyFont="1" applyBorder="1" applyAlignment="1">
      <alignment vertical="top" wrapText="1"/>
    </xf>
    <xf numFmtId="0" fontId="7" fillId="0" borderId="2" xfId="6" applyFont="1" applyBorder="1" applyAlignment="1">
      <alignment vertical="center" wrapText="1"/>
    </xf>
    <xf numFmtId="0" fontId="6" fillId="0" borderId="2" xfId="6" applyFont="1" applyBorder="1" applyAlignment="1">
      <alignment horizontal="left" vertical="center" wrapText="1"/>
    </xf>
    <xf numFmtId="0" fontId="4" fillId="0" borderId="2" xfId="6" applyFont="1" applyBorder="1" applyAlignment="1">
      <alignment horizontal="left" vertical="center" wrapText="1"/>
    </xf>
    <xf numFmtId="16" fontId="4" fillId="0" borderId="3" xfId="7" applyNumberFormat="1" applyFont="1" applyBorder="1" applyAlignment="1">
      <alignment horizontal="center" vertical="center" wrapText="1"/>
    </xf>
    <xf numFmtId="0" fontId="4" fillId="0" borderId="3" xfId="6" applyFont="1" applyBorder="1" applyAlignment="1">
      <alignment vertical="center" wrapText="1"/>
    </xf>
    <xf numFmtId="0" fontId="4" fillId="6" borderId="2" xfId="6" applyFont="1" applyFill="1" applyBorder="1" applyAlignment="1">
      <alignment wrapText="1"/>
    </xf>
    <xf numFmtId="0" fontId="6" fillId="6" borderId="2" xfId="6" applyFont="1" applyFill="1" applyBorder="1" applyAlignment="1">
      <alignment wrapText="1"/>
    </xf>
    <xf numFmtId="0" fontId="4" fillId="0" borderId="1" xfId="6" applyFont="1" applyAlignment="1">
      <alignment wrapText="1"/>
    </xf>
    <xf numFmtId="0" fontId="9" fillId="4" borderId="2" xfId="7" applyFont="1" applyFill="1" applyBorder="1" applyAlignment="1">
      <alignment horizontal="center" wrapText="1"/>
    </xf>
    <xf numFmtId="0" fontId="9" fillId="4" borderId="2" xfId="6" applyFont="1" applyFill="1" applyBorder="1" applyAlignment="1">
      <alignment wrapText="1"/>
    </xf>
    <xf numFmtId="0" fontId="6" fillId="4" borderId="2" xfId="6" applyFont="1" applyFill="1" applyBorder="1" applyAlignment="1">
      <alignment wrapText="1"/>
    </xf>
    <xf numFmtId="0" fontId="6" fillId="0" borderId="2" xfId="6" applyFont="1" applyBorder="1" applyAlignment="1">
      <alignment vertical="center" wrapText="1"/>
    </xf>
    <xf numFmtId="16" fontId="6" fillId="0" borderId="2" xfId="7" applyNumberFormat="1" applyFont="1" applyBorder="1" applyAlignment="1">
      <alignment horizontal="center" vertical="center" wrapText="1"/>
    </xf>
    <xf numFmtId="0" fontId="4" fillId="0" borderId="2" xfId="7" applyFont="1" applyBorder="1" applyAlignment="1">
      <alignment wrapText="1"/>
    </xf>
    <xf numFmtId="0" fontId="4" fillId="0" borderId="1" xfId="6" applyFont="1" applyAlignment="1">
      <alignment horizontal="left" vertical="center" wrapText="1"/>
    </xf>
    <xf numFmtId="0" fontId="7" fillId="0" borderId="2" xfId="6" applyFont="1" applyBorder="1" applyAlignment="1">
      <alignment vertical="top" wrapText="1"/>
    </xf>
    <xf numFmtId="0" fontId="7" fillId="0" borderId="2" xfId="7" applyFont="1" applyBorder="1" applyAlignment="1">
      <alignment wrapText="1"/>
    </xf>
    <xf numFmtId="0" fontId="7" fillId="0" borderId="0" xfId="1" applyFont="1"/>
    <xf numFmtId="0" fontId="9" fillId="7" borderId="2" xfId="7" applyFont="1" applyFill="1" applyBorder="1" applyAlignment="1">
      <alignment horizontal="center" wrapText="1"/>
    </xf>
    <xf numFmtId="0" fontId="9" fillId="7" borderId="2" xfId="6" applyFont="1" applyFill="1" applyBorder="1" applyAlignment="1">
      <alignment wrapText="1"/>
    </xf>
    <xf numFmtId="0" fontId="4" fillId="0" borderId="2" xfId="6" applyFont="1" applyBorder="1"/>
    <xf numFmtId="0" fontId="9" fillId="7" borderId="3" xfId="6" applyFont="1" applyFill="1" applyBorder="1" applyAlignment="1">
      <alignment wrapText="1"/>
    </xf>
    <xf numFmtId="0" fontId="9" fillId="7" borderId="1" xfId="6" applyFont="1" applyFill="1" applyAlignment="1">
      <alignment wrapText="1"/>
    </xf>
    <xf numFmtId="0" fontId="7" fillId="0" borderId="2" xfId="7" applyFont="1" applyBorder="1" applyAlignment="1">
      <alignment horizontal="center" vertical="center" wrapText="1"/>
    </xf>
    <xf numFmtId="0" fontId="6" fillId="0" borderId="1" xfId="6" applyFont="1" applyAlignment="1">
      <alignment wrapText="1"/>
    </xf>
    <xf numFmtId="0" fontId="5" fillId="4" borderId="2" xfId="6" applyFont="1" applyFill="1" applyBorder="1" applyAlignment="1" applyProtection="1">
      <alignment wrapText="1"/>
      <protection locked="0"/>
    </xf>
    <xf numFmtId="0" fontId="4" fillId="5" borderId="2" xfId="6" applyFont="1" applyFill="1" applyBorder="1" applyAlignment="1" applyProtection="1">
      <alignment wrapText="1"/>
      <protection locked="0"/>
    </xf>
    <xf numFmtId="0" fontId="7" fillId="5" borderId="2" xfId="6" applyFont="1" applyFill="1" applyBorder="1" applyAlignment="1" applyProtection="1">
      <alignment wrapText="1"/>
      <protection locked="0"/>
    </xf>
    <xf numFmtId="0" fontId="9" fillId="7" borderId="2" xfId="6" applyFont="1" applyFill="1" applyBorder="1" applyAlignment="1" applyProtection="1">
      <alignment wrapText="1"/>
      <protection locked="0"/>
    </xf>
    <xf numFmtId="0" fontId="21" fillId="0" borderId="1" xfId="0" applyFont="1" applyBorder="1"/>
    <xf numFmtId="0" fontId="0" fillId="0" borderId="1" xfId="0" applyBorder="1"/>
    <xf numFmtId="0" fontId="18" fillId="10" borderId="2" xfId="0" applyFont="1" applyFill="1" applyBorder="1"/>
    <xf numFmtId="0" fontId="19" fillId="10" borderId="2" xfId="0" applyFont="1" applyFill="1" applyBorder="1" applyAlignment="1">
      <alignment wrapText="1"/>
    </xf>
    <xf numFmtId="0" fontId="0" fillId="8" borderId="2" xfId="0" applyFill="1" applyBorder="1" applyAlignment="1">
      <alignment horizontal="center"/>
    </xf>
    <xf numFmtId="0" fontId="18" fillId="0" borderId="2" xfId="0" applyFont="1" applyBorder="1" applyAlignment="1">
      <alignment horizontal="center"/>
    </xf>
    <xf numFmtId="0" fontId="18" fillId="11" borderId="2" xfId="0" applyFont="1" applyFill="1" applyBorder="1" applyAlignment="1">
      <alignment horizontal="center"/>
    </xf>
    <xf numFmtId="0" fontId="0" fillId="0" borderId="2" xfId="0" applyBorder="1" applyAlignment="1">
      <alignment horizontal="center"/>
    </xf>
    <xf numFmtId="0" fontId="18" fillId="0" borderId="0" xfId="0" applyFont="1"/>
    <xf numFmtId="0" fontId="18" fillId="0" borderId="0" xfId="0" applyFont="1" applyAlignment="1">
      <alignment horizontal="center"/>
    </xf>
    <xf numFmtId="0" fontId="20" fillId="0" borderId="0" xfId="0" applyFont="1" applyAlignment="1">
      <alignment wrapText="1"/>
    </xf>
    <xf numFmtId="44" fontId="18" fillId="0" borderId="0" xfId="0" applyNumberFormat="1" applyFont="1"/>
    <xf numFmtId="0" fontId="22" fillId="9" borderId="6" xfId="0" applyFont="1" applyFill="1" applyBorder="1" applyAlignment="1">
      <alignment horizontal="center" wrapText="1"/>
    </xf>
    <xf numFmtId="0" fontId="22" fillId="9" borderId="7" xfId="0" applyFont="1" applyFill="1" applyBorder="1" applyAlignment="1">
      <alignment horizontal="center"/>
    </xf>
    <xf numFmtId="0" fontId="22" fillId="9" borderId="8" xfId="0" applyFont="1" applyFill="1" applyBorder="1" applyAlignment="1">
      <alignment horizontal="center"/>
    </xf>
    <xf numFmtId="0" fontId="18" fillId="12" borderId="2" xfId="0" applyFont="1" applyFill="1" applyBorder="1" applyAlignment="1">
      <alignment horizontal="left" wrapText="1"/>
    </xf>
    <xf numFmtId="0" fontId="4" fillId="0" borderId="2" xfId="0" quotePrefix="1" applyFont="1" applyBorder="1" applyAlignment="1">
      <alignment horizontal="left" wrapText="1"/>
    </xf>
    <xf numFmtId="0" fontId="2" fillId="12" borderId="2" xfId="0" applyFont="1" applyFill="1" applyBorder="1" applyAlignment="1">
      <alignment horizontal="center"/>
    </xf>
    <xf numFmtId="0" fontId="2" fillId="12" borderId="2" xfId="0" applyFont="1" applyFill="1" applyBorder="1" applyAlignment="1">
      <alignment horizontal="center" wrapText="1"/>
    </xf>
    <xf numFmtId="0" fontId="2" fillId="0" borderId="2" xfId="0" applyFont="1" applyBorder="1" applyAlignment="1">
      <alignment horizontal="center" vertical="center"/>
    </xf>
    <xf numFmtId="0" fontId="0" fillId="8" borderId="2" xfId="0" applyFill="1" applyBorder="1" applyAlignment="1">
      <alignment horizontal="center"/>
    </xf>
    <xf numFmtId="0" fontId="2" fillId="8" borderId="2" xfId="0" applyFont="1" applyFill="1" applyBorder="1" applyAlignment="1">
      <alignment horizontal="center" vertical="center"/>
    </xf>
    <xf numFmtId="0" fontId="2" fillId="8" borderId="2" xfId="0" applyFont="1" applyFill="1" applyBorder="1" applyAlignment="1">
      <alignment horizontal="center" vertical="center" wrapText="1"/>
    </xf>
    <xf numFmtId="0" fontId="19" fillId="10" borderId="2" xfId="0" applyFont="1" applyFill="1" applyBorder="1" applyAlignment="1">
      <alignment horizontal="center" wrapText="1"/>
    </xf>
    <xf numFmtId="0" fontId="2" fillId="0" borderId="2" xfId="0" applyFont="1" applyBorder="1" applyAlignment="1">
      <alignment horizontal="center" vertical="center" wrapText="1"/>
    </xf>
    <xf numFmtId="0" fontId="18" fillId="10" borderId="2" xfId="0" applyFont="1" applyFill="1" applyBorder="1" applyAlignment="1">
      <alignment horizontal="center"/>
    </xf>
    <xf numFmtId="0" fontId="6" fillId="0" borderId="3" xfId="6" applyFont="1" applyBorder="1" applyAlignment="1">
      <alignment horizontal="left" vertical="center" wrapText="1"/>
    </xf>
    <xf numFmtId="0" fontId="6" fillId="0" borderId="4" xfId="6" applyFont="1" applyBorder="1" applyAlignment="1">
      <alignment horizontal="left" vertical="center" wrapText="1"/>
    </xf>
    <xf numFmtId="0" fontId="6" fillId="0" borderId="5" xfId="6" applyFont="1" applyBorder="1" applyAlignment="1">
      <alignment horizontal="left" vertical="center" wrapText="1"/>
    </xf>
    <xf numFmtId="0" fontId="4" fillId="0" borderId="2" xfId="6" applyFont="1" applyBorder="1" applyAlignment="1">
      <alignment horizontal="left" vertical="center" wrapText="1"/>
    </xf>
    <xf numFmtId="16" fontId="4" fillId="0" borderId="2" xfId="7" applyNumberFormat="1" applyFont="1" applyBorder="1" applyAlignment="1">
      <alignment horizontal="center" vertical="center" wrapText="1"/>
    </xf>
    <xf numFmtId="0" fontId="4" fillId="0" borderId="2" xfId="7" applyFont="1" applyBorder="1" applyAlignment="1">
      <alignment horizontal="center" vertical="center" wrapText="1"/>
    </xf>
  </cellXfs>
  <cellStyles count="10">
    <cellStyle name="Standard" xfId="0" builtinId="0"/>
    <cellStyle name="Standard 2" xfId="2" xr:uid="{00000000-0005-0000-0000-000001000000}"/>
    <cellStyle name="Standard 3" xfId="6" xr:uid="{E09D238D-24D8-4701-B6BB-5C4FD8613719}"/>
    <cellStyle name="Währung" xfId="5" builtinId="4"/>
    <cellStyle name="Währung 2" xfId="3" xr:uid="{00000000-0005-0000-0000-000002000000}"/>
    <cellStyle name="Währung 2 2" xfId="8" xr:uid="{DEB7DFF9-7856-4FD3-B23A-A253B6D083D5}"/>
    <cellStyle name="Звичайний 2" xfId="1" xr:uid="{00000000-0005-0000-0000-000003000000}"/>
    <cellStyle name="Звичайний 2 2" xfId="7" xr:uid="{9A4C4809-3239-441E-A067-14D63F784D26}"/>
    <cellStyle name="Обычный 2" xfId="4" xr:uid="{00000000-0005-0000-0000-000004000000}"/>
    <cellStyle name="Обычный 2 2" xfId="9" xr:uid="{D1E10212-4EC0-407D-BC1B-5B9EE0C9EA86}"/>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8CBAD"/>
      <rgbColor rgb="FF2E75B6"/>
      <rgbColor rgb="FF33CCCC"/>
      <rgbColor rgb="FF99CC00"/>
      <rgbColor rgb="FFFFC000"/>
      <rgbColor rgb="FFFF9900"/>
      <rgbColor rgb="FFC55A11"/>
      <rgbColor rgb="FF666699"/>
      <rgbColor rgb="FF969696"/>
      <rgbColor rgb="FF003366"/>
      <rgbColor rgb="FF00B050"/>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83"/>
  <sheetViews>
    <sheetView tabSelected="1" zoomScaleNormal="100" workbookViewId="0">
      <selection activeCell="D3" sqref="D3"/>
    </sheetView>
  </sheetViews>
  <sheetFormatPr baseColWidth="10" defaultColWidth="9.109375" defaultRowHeight="13.8" x14ac:dyDescent="0.3"/>
  <cols>
    <col min="1" max="1" width="9.109375" style="8"/>
    <col min="2" max="2" width="28.5546875" style="8" customWidth="1"/>
    <col min="3" max="3" width="130.88671875" style="8" customWidth="1"/>
    <col min="4" max="4" width="66.44140625" style="8" customWidth="1"/>
    <col min="5" max="16384" width="9.109375" style="8"/>
  </cols>
  <sheetData>
    <row r="1" spans="1:4" ht="69" x14ac:dyDescent="0.3">
      <c r="A1" s="4" t="s">
        <v>0</v>
      </c>
      <c r="B1" s="5" t="s">
        <v>1</v>
      </c>
      <c r="C1" s="6" t="s">
        <v>2</v>
      </c>
      <c r="D1" s="7" t="s">
        <v>3</v>
      </c>
    </row>
    <row r="2" spans="1:4" x14ac:dyDescent="0.3">
      <c r="A2" s="9">
        <v>1</v>
      </c>
      <c r="B2" s="10" t="s">
        <v>4</v>
      </c>
      <c r="C2" s="10"/>
      <c r="D2" s="43"/>
    </row>
    <row r="3" spans="1:4" ht="151.80000000000001" x14ac:dyDescent="0.3">
      <c r="A3" s="11" t="s">
        <v>5</v>
      </c>
      <c r="B3" s="12" t="s">
        <v>6</v>
      </c>
      <c r="C3" s="13" t="s">
        <v>118</v>
      </c>
      <c r="D3" s="44"/>
    </row>
    <row r="4" spans="1:4" ht="41.4" x14ac:dyDescent="0.3">
      <c r="A4" s="11" t="s">
        <v>7</v>
      </c>
      <c r="B4" s="12" t="s">
        <v>8</v>
      </c>
      <c r="C4" s="14" t="s">
        <v>117</v>
      </c>
      <c r="D4" s="44"/>
    </row>
    <row r="5" spans="1:4" ht="41.4" x14ac:dyDescent="0.3">
      <c r="A5" s="11" t="s">
        <v>9</v>
      </c>
      <c r="B5" s="12" t="s">
        <v>10</v>
      </c>
      <c r="C5" s="15" t="s">
        <v>11</v>
      </c>
      <c r="D5" s="44"/>
    </row>
    <row r="6" spans="1:4" ht="69" x14ac:dyDescent="0.3">
      <c r="A6" s="11" t="s">
        <v>12</v>
      </c>
      <c r="B6" s="12" t="s">
        <v>13</v>
      </c>
      <c r="C6" s="15" t="s">
        <v>14</v>
      </c>
      <c r="D6" s="44"/>
    </row>
    <row r="7" spans="1:4" ht="27.6" x14ac:dyDescent="0.3">
      <c r="A7" s="16" t="s">
        <v>15</v>
      </c>
      <c r="B7" s="12" t="s">
        <v>16</v>
      </c>
      <c r="C7" s="17" t="s">
        <v>17</v>
      </c>
      <c r="D7" s="44"/>
    </row>
    <row r="8" spans="1:4" x14ac:dyDescent="0.3">
      <c r="A8" s="9">
        <v>2</v>
      </c>
      <c r="B8" s="10" t="s">
        <v>18</v>
      </c>
      <c r="C8" s="10"/>
      <c r="D8" s="43"/>
    </row>
    <row r="9" spans="1:4" ht="124.2" x14ac:dyDescent="0.3">
      <c r="A9" s="16" t="s">
        <v>19</v>
      </c>
      <c r="B9" s="18" t="s">
        <v>18</v>
      </c>
      <c r="C9" s="19" t="s">
        <v>20</v>
      </c>
      <c r="D9" s="44"/>
    </row>
    <row r="10" spans="1:4" ht="82.8" x14ac:dyDescent="0.3">
      <c r="A10" s="16" t="s">
        <v>21</v>
      </c>
      <c r="B10" s="12" t="s">
        <v>22</v>
      </c>
      <c r="C10" s="20" t="s">
        <v>23</v>
      </c>
      <c r="D10" s="44"/>
    </row>
    <row r="11" spans="1:4" ht="55.2" x14ac:dyDescent="0.3">
      <c r="A11" s="16" t="s">
        <v>24</v>
      </c>
      <c r="B11" s="12" t="s">
        <v>25</v>
      </c>
      <c r="C11" s="20" t="s">
        <v>26</v>
      </c>
      <c r="D11" s="44"/>
    </row>
    <row r="12" spans="1:4" ht="41.4" x14ac:dyDescent="0.3">
      <c r="A12" s="21" t="s">
        <v>24</v>
      </c>
      <c r="B12" s="22" t="s">
        <v>27</v>
      </c>
      <c r="C12" s="20" t="s">
        <v>28</v>
      </c>
      <c r="D12" s="44"/>
    </row>
    <row r="13" spans="1:4" x14ac:dyDescent="0.3">
      <c r="A13" s="77" t="s">
        <v>29</v>
      </c>
      <c r="B13" s="76" t="s">
        <v>30</v>
      </c>
      <c r="C13" s="23" t="s">
        <v>31</v>
      </c>
      <c r="D13" s="44"/>
    </row>
    <row r="14" spans="1:4" x14ac:dyDescent="0.3">
      <c r="A14" s="77"/>
      <c r="B14" s="76"/>
      <c r="C14" s="23" t="s">
        <v>32</v>
      </c>
      <c r="D14" s="44"/>
    </row>
    <row r="15" spans="1:4" ht="41.4" x14ac:dyDescent="0.3">
      <c r="A15" s="77"/>
      <c r="B15" s="76"/>
      <c r="C15" s="24" t="s">
        <v>33</v>
      </c>
      <c r="D15" s="44"/>
    </row>
    <row r="16" spans="1:4" x14ac:dyDescent="0.3">
      <c r="A16" s="77"/>
      <c r="B16" s="76"/>
      <c r="C16" s="23" t="s">
        <v>34</v>
      </c>
      <c r="D16" s="44"/>
    </row>
    <row r="17" spans="1:4" x14ac:dyDescent="0.3">
      <c r="A17" s="77"/>
      <c r="B17" s="76"/>
      <c r="C17" s="23" t="s">
        <v>35</v>
      </c>
      <c r="D17" s="44"/>
    </row>
    <row r="18" spans="1:4" x14ac:dyDescent="0.3">
      <c r="A18" s="77"/>
      <c r="B18" s="76"/>
      <c r="C18" s="23" t="s">
        <v>36</v>
      </c>
      <c r="D18" s="44"/>
    </row>
    <row r="19" spans="1:4" x14ac:dyDescent="0.3">
      <c r="A19" s="77"/>
      <c r="B19" s="76"/>
      <c r="C19" s="23" t="s">
        <v>37</v>
      </c>
      <c r="D19" s="44"/>
    </row>
    <row r="20" spans="1:4" x14ac:dyDescent="0.3">
      <c r="A20" s="77"/>
      <c r="B20" s="76"/>
      <c r="C20" s="23" t="s">
        <v>38</v>
      </c>
      <c r="D20" s="44"/>
    </row>
    <row r="21" spans="1:4" x14ac:dyDescent="0.3">
      <c r="A21" s="77"/>
      <c r="B21" s="76"/>
      <c r="C21" s="23" t="s">
        <v>39</v>
      </c>
      <c r="D21" s="44"/>
    </row>
    <row r="22" spans="1:4" x14ac:dyDescent="0.3">
      <c r="A22" s="77"/>
      <c r="B22" s="76"/>
      <c r="C22" s="23" t="s">
        <v>40</v>
      </c>
      <c r="D22" s="44"/>
    </row>
    <row r="23" spans="1:4" x14ac:dyDescent="0.3">
      <c r="A23" s="77"/>
      <c r="B23" s="76"/>
      <c r="C23" s="23" t="s">
        <v>41</v>
      </c>
      <c r="D23" s="44"/>
    </row>
    <row r="24" spans="1:4" x14ac:dyDescent="0.3">
      <c r="A24" s="77"/>
      <c r="B24" s="76"/>
      <c r="C24" s="23" t="s">
        <v>42</v>
      </c>
      <c r="D24" s="44"/>
    </row>
    <row r="25" spans="1:4" x14ac:dyDescent="0.3">
      <c r="A25" s="77"/>
      <c r="B25" s="76"/>
      <c r="C25" s="23" t="s">
        <v>43</v>
      </c>
      <c r="D25" s="44"/>
    </row>
    <row r="26" spans="1:4" x14ac:dyDescent="0.3">
      <c r="A26" s="77"/>
      <c r="B26" s="76"/>
      <c r="C26" s="23" t="s">
        <v>44</v>
      </c>
      <c r="D26" s="44"/>
    </row>
    <row r="27" spans="1:4" x14ac:dyDescent="0.3">
      <c r="A27" s="77"/>
      <c r="B27" s="76"/>
      <c r="C27" s="23" t="s">
        <v>45</v>
      </c>
      <c r="D27" s="44"/>
    </row>
    <row r="28" spans="1:4" x14ac:dyDescent="0.3">
      <c r="A28" s="77"/>
      <c r="B28" s="76"/>
      <c r="C28" s="23" t="s">
        <v>46</v>
      </c>
      <c r="D28" s="44"/>
    </row>
    <row r="29" spans="1:4" x14ac:dyDescent="0.3">
      <c r="A29" s="77"/>
      <c r="B29" s="76"/>
      <c r="C29" s="23" t="s">
        <v>47</v>
      </c>
      <c r="D29" s="44"/>
    </row>
    <row r="30" spans="1:4" x14ac:dyDescent="0.3">
      <c r="A30" s="77"/>
      <c r="B30" s="76"/>
      <c r="C30" s="23" t="s">
        <v>48</v>
      </c>
      <c r="D30" s="44"/>
    </row>
    <row r="31" spans="1:4" x14ac:dyDescent="0.3">
      <c r="A31" s="78" t="s">
        <v>49</v>
      </c>
      <c r="B31" s="76" t="s">
        <v>50</v>
      </c>
      <c r="C31" s="25" t="s">
        <v>51</v>
      </c>
      <c r="D31" s="44"/>
    </row>
    <row r="32" spans="1:4" x14ac:dyDescent="0.3">
      <c r="A32" s="78"/>
      <c r="B32" s="76"/>
      <c r="C32" s="15" t="s">
        <v>52</v>
      </c>
      <c r="D32" s="44"/>
    </row>
    <row r="33" spans="1:4" x14ac:dyDescent="0.3">
      <c r="A33" s="78"/>
      <c r="B33" s="76"/>
      <c r="C33" s="15" t="s">
        <v>53</v>
      </c>
      <c r="D33" s="44"/>
    </row>
    <row r="34" spans="1:4" x14ac:dyDescent="0.3">
      <c r="A34" s="78"/>
      <c r="B34" s="76"/>
      <c r="C34" s="25" t="s">
        <v>54</v>
      </c>
      <c r="D34" s="44"/>
    </row>
    <row r="35" spans="1:4" x14ac:dyDescent="0.3">
      <c r="A35" s="26">
        <v>3</v>
      </c>
      <c r="B35" s="27" t="s">
        <v>55</v>
      </c>
      <c r="C35" s="28"/>
      <c r="D35" s="43"/>
    </row>
    <row r="36" spans="1:4" ht="138" x14ac:dyDescent="0.3">
      <c r="A36" s="11"/>
      <c r="B36" s="20" t="s">
        <v>56</v>
      </c>
      <c r="C36" s="13" t="s">
        <v>57</v>
      </c>
      <c r="D36" s="44"/>
    </row>
    <row r="37" spans="1:4" x14ac:dyDescent="0.3">
      <c r="A37" s="11"/>
      <c r="B37" s="29" t="s">
        <v>27</v>
      </c>
      <c r="C37" s="13" t="s">
        <v>58</v>
      </c>
      <c r="D37" s="44"/>
    </row>
    <row r="38" spans="1:4" x14ac:dyDescent="0.3">
      <c r="A38" s="11"/>
      <c r="B38" s="73" t="s">
        <v>30</v>
      </c>
      <c r="C38" s="24" t="s">
        <v>59</v>
      </c>
      <c r="D38" s="44"/>
    </row>
    <row r="39" spans="1:4" x14ac:dyDescent="0.3">
      <c r="A39" s="11"/>
      <c r="B39" s="74"/>
      <c r="C39" s="24" t="s">
        <v>60</v>
      </c>
      <c r="D39" s="44"/>
    </row>
    <row r="40" spans="1:4" x14ac:dyDescent="0.3">
      <c r="A40" s="11"/>
      <c r="B40" s="74"/>
      <c r="C40" s="24" t="s">
        <v>61</v>
      </c>
      <c r="D40" s="44"/>
    </row>
    <row r="41" spans="1:4" x14ac:dyDescent="0.3">
      <c r="A41" s="11"/>
      <c r="B41" s="74"/>
      <c r="C41" s="24" t="s">
        <v>62</v>
      </c>
      <c r="D41" s="44"/>
    </row>
    <row r="42" spans="1:4" x14ac:dyDescent="0.3">
      <c r="A42" s="11"/>
      <c r="B42" s="75"/>
      <c r="C42" s="24" t="s">
        <v>63</v>
      </c>
      <c r="D42" s="44"/>
    </row>
    <row r="43" spans="1:4" x14ac:dyDescent="0.3">
      <c r="A43" s="11"/>
      <c r="B43" s="73" t="s">
        <v>56</v>
      </c>
      <c r="C43" s="13" t="s">
        <v>64</v>
      </c>
      <c r="D43" s="44"/>
    </row>
    <row r="44" spans="1:4" x14ac:dyDescent="0.3">
      <c r="A44" s="11"/>
      <c r="B44" s="74"/>
      <c r="C44" s="13" t="s">
        <v>65</v>
      </c>
      <c r="D44" s="44"/>
    </row>
    <row r="45" spans="1:4" x14ac:dyDescent="0.3">
      <c r="A45" s="11"/>
      <c r="B45" s="75"/>
      <c r="C45" s="13" t="s">
        <v>66</v>
      </c>
      <c r="D45" s="44"/>
    </row>
    <row r="46" spans="1:4" x14ac:dyDescent="0.3">
      <c r="A46" s="26">
        <v>4</v>
      </c>
      <c r="B46" s="27" t="s">
        <v>67</v>
      </c>
      <c r="C46" s="28"/>
      <c r="D46" s="43"/>
    </row>
    <row r="47" spans="1:4" ht="151.80000000000001" x14ac:dyDescent="0.3">
      <c r="A47" s="30"/>
      <c r="B47" s="18" t="s">
        <v>68</v>
      </c>
      <c r="C47" s="14" t="s">
        <v>69</v>
      </c>
      <c r="D47" s="44"/>
    </row>
    <row r="48" spans="1:4" ht="96.6" x14ac:dyDescent="0.3">
      <c r="A48" s="30"/>
      <c r="B48" s="18" t="s">
        <v>70</v>
      </c>
      <c r="C48" s="14" t="s">
        <v>71</v>
      </c>
      <c r="D48" s="44"/>
    </row>
    <row r="49" spans="1:4" ht="41.4" x14ac:dyDescent="0.3">
      <c r="A49" s="30"/>
      <c r="B49" s="29" t="s">
        <v>72</v>
      </c>
      <c r="C49" s="13" t="s">
        <v>122</v>
      </c>
      <c r="D49" s="44"/>
    </row>
    <row r="50" spans="1:4" ht="82.8" x14ac:dyDescent="0.3">
      <c r="A50" s="30"/>
      <c r="B50" s="29" t="s">
        <v>73</v>
      </c>
      <c r="C50" s="13" t="s">
        <v>74</v>
      </c>
      <c r="D50" s="44"/>
    </row>
    <row r="51" spans="1:4" ht="55.2" x14ac:dyDescent="0.3">
      <c r="A51" s="30"/>
      <c r="B51" s="29" t="s">
        <v>22</v>
      </c>
      <c r="C51" s="13" t="s">
        <v>75</v>
      </c>
      <c r="D51" s="44"/>
    </row>
    <row r="52" spans="1:4" x14ac:dyDescent="0.3">
      <c r="A52" s="30"/>
      <c r="B52" s="22" t="s">
        <v>27</v>
      </c>
      <c r="C52" s="13" t="s">
        <v>76</v>
      </c>
      <c r="D52" s="44"/>
    </row>
    <row r="53" spans="1:4" x14ac:dyDescent="0.3">
      <c r="A53" s="16"/>
      <c r="B53" s="76" t="s">
        <v>30</v>
      </c>
      <c r="C53" s="23" t="s">
        <v>31</v>
      </c>
      <c r="D53" s="44"/>
    </row>
    <row r="54" spans="1:4" x14ac:dyDescent="0.3">
      <c r="A54" s="16"/>
      <c r="B54" s="76"/>
      <c r="C54" s="23" t="s">
        <v>77</v>
      </c>
      <c r="D54" s="44"/>
    </row>
    <row r="55" spans="1:4" x14ac:dyDescent="0.3">
      <c r="A55" s="9">
        <v>5</v>
      </c>
      <c r="B55" s="10" t="s">
        <v>78</v>
      </c>
      <c r="C55" s="10"/>
      <c r="D55" s="43"/>
    </row>
    <row r="56" spans="1:4" ht="234.6" x14ac:dyDescent="0.3">
      <c r="A56" s="31"/>
      <c r="B56" s="12" t="s">
        <v>79</v>
      </c>
      <c r="C56" s="15" t="s">
        <v>119</v>
      </c>
      <c r="D56" s="44"/>
    </row>
    <row r="57" spans="1:4" ht="138" x14ac:dyDescent="0.3">
      <c r="A57" s="31"/>
      <c r="B57" s="32" t="s">
        <v>80</v>
      </c>
      <c r="C57" s="13" t="s">
        <v>81</v>
      </c>
      <c r="D57" s="44"/>
    </row>
    <row r="58" spans="1:4" x14ac:dyDescent="0.3">
      <c r="A58" s="9">
        <v>6</v>
      </c>
      <c r="B58" s="10" t="s">
        <v>82</v>
      </c>
      <c r="C58" s="10"/>
      <c r="D58" s="43"/>
    </row>
    <row r="59" spans="1:4" ht="124.2" x14ac:dyDescent="0.3">
      <c r="A59" s="31"/>
      <c r="B59" s="14" t="s">
        <v>83</v>
      </c>
      <c r="C59" s="14" t="s">
        <v>120</v>
      </c>
      <c r="D59" s="44"/>
    </row>
    <row r="60" spans="1:4" x14ac:dyDescent="0.3">
      <c r="A60" s="31"/>
      <c r="B60" s="15" t="s">
        <v>30</v>
      </c>
      <c r="C60" s="23" t="s">
        <v>84</v>
      </c>
      <c r="D60" s="44"/>
    </row>
    <row r="61" spans="1:4" x14ac:dyDescent="0.3">
      <c r="A61" s="31"/>
      <c r="B61" s="33" t="s">
        <v>85</v>
      </c>
      <c r="C61" s="14" t="s">
        <v>86</v>
      </c>
      <c r="D61" s="44"/>
    </row>
    <row r="62" spans="1:4" x14ac:dyDescent="0.3">
      <c r="A62" s="31"/>
      <c r="B62" s="15" t="s">
        <v>30</v>
      </c>
      <c r="C62" s="23" t="s">
        <v>87</v>
      </c>
      <c r="D62" s="44"/>
    </row>
    <row r="63" spans="1:4" s="35" customFormat="1" ht="41.4" x14ac:dyDescent="0.3">
      <c r="A63" s="34"/>
      <c r="B63" s="14" t="s">
        <v>88</v>
      </c>
      <c r="C63" s="14" t="s">
        <v>89</v>
      </c>
      <c r="D63" s="45"/>
    </row>
    <row r="64" spans="1:4" x14ac:dyDescent="0.3">
      <c r="A64" s="31"/>
      <c r="B64" s="15" t="s">
        <v>30</v>
      </c>
      <c r="C64" s="23" t="s">
        <v>90</v>
      </c>
      <c r="D64" s="44"/>
    </row>
    <row r="65" spans="1:4" s="35" customFormat="1" ht="41.4" x14ac:dyDescent="0.3">
      <c r="A65" s="34"/>
      <c r="B65" s="14" t="s">
        <v>91</v>
      </c>
      <c r="C65" s="14" t="s">
        <v>92</v>
      </c>
      <c r="D65" s="45"/>
    </row>
    <row r="66" spans="1:4" x14ac:dyDescent="0.3">
      <c r="A66" s="31"/>
      <c r="B66" s="15" t="s">
        <v>93</v>
      </c>
      <c r="C66" s="15" t="s">
        <v>94</v>
      </c>
      <c r="D66" s="44"/>
    </row>
    <row r="67" spans="1:4" ht="41.4" x14ac:dyDescent="0.3">
      <c r="A67" s="31"/>
      <c r="B67" s="15" t="s">
        <v>95</v>
      </c>
      <c r="C67" s="15" t="s">
        <v>96</v>
      </c>
      <c r="D67" s="44"/>
    </row>
    <row r="68" spans="1:4" x14ac:dyDescent="0.3">
      <c r="A68" s="36">
        <v>7</v>
      </c>
      <c r="B68" s="37" t="s">
        <v>97</v>
      </c>
      <c r="C68" s="37"/>
      <c r="D68" s="46"/>
    </row>
    <row r="69" spans="1:4" ht="41.4" x14ac:dyDescent="0.3">
      <c r="A69" s="38"/>
      <c r="B69" s="13" t="s">
        <v>98</v>
      </c>
      <c r="C69" s="13" t="s">
        <v>137</v>
      </c>
      <c r="D69" s="45"/>
    </row>
    <row r="70" spans="1:4" ht="41.4" x14ac:dyDescent="0.3">
      <c r="A70" s="38"/>
      <c r="B70" s="13" t="s">
        <v>123</v>
      </c>
      <c r="C70" s="13" t="s">
        <v>124</v>
      </c>
      <c r="D70" s="45"/>
    </row>
    <row r="71" spans="1:4" ht="69" x14ac:dyDescent="0.3">
      <c r="A71" s="38"/>
      <c r="B71" s="13" t="s">
        <v>99</v>
      </c>
      <c r="C71" s="13" t="s">
        <v>100</v>
      </c>
      <c r="D71" s="45"/>
    </row>
    <row r="72" spans="1:4" ht="55.2" x14ac:dyDescent="0.3">
      <c r="A72" s="38"/>
      <c r="B72" s="13" t="s">
        <v>101</v>
      </c>
      <c r="C72" s="13" t="s">
        <v>102</v>
      </c>
      <c r="D72" s="45"/>
    </row>
    <row r="73" spans="1:4" x14ac:dyDescent="0.3">
      <c r="A73" s="36">
        <v>8</v>
      </c>
      <c r="B73" s="39" t="s">
        <v>103</v>
      </c>
      <c r="C73" s="40" t="s">
        <v>121</v>
      </c>
      <c r="D73" s="46"/>
    </row>
    <row r="74" spans="1:4" x14ac:dyDescent="0.3">
      <c r="A74" s="31"/>
      <c r="B74" s="12"/>
      <c r="C74" s="20" t="s">
        <v>104</v>
      </c>
      <c r="D74" s="44"/>
    </row>
    <row r="75" spans="1:4" x14ac:dyDescent="0.3">
      <c r="A75" s="31"/>
      <c r="B75" s="12"/>
      <c r="C75" s="20" t="s">
        <v>105</v>
      </c>
      <c r="D75" s="44"/>
    </row>
    <row r="76" spans="1:4" ht="69" x14ac:dyDescent="0.3">
      <c r="A76" s="31"/>
      <c r="B76" s="12"/>
      <c r="C76" s="20" t="s">
        <v>106</v>
      </c>
      <c r="D76" s="44"/>
    </row>
    <row r="77" spans="1:4" ht="27.6" x14ac:dyDescent="0.3">
      <c r="A77" s="9">
        <v>9</v>
      </c>
      <c r="B77" s="37" t="s">
        <v>107</v>
      </c>
      <c r="C77" s="10"/>
      <c r="D77" s="43"/>
    </row>
    <row r="78" spans="1:4" ht="55.2" x14ac:dyDescent="0.3">
      <c r="A78" s="41"/>
      <c r="B78" s="15" t="s">
        <v>108</v>
      </c>
      <c r="C78" s="42" t="s">
        <v>109</v>
      </c>
      <c r="D78" s="44"/>
    </row>
    <row r="79" spans="1:4" ht="41.4" x14ac:dyDescent="0.3">
      <c r="A79" s="41"/>
      <c r="B79" s="13" t="s">
        <v>110</v>
      </c>
      <c r="C79" s="29" t="s">
        <v>111</v>
      </c>
      <c r="D79" s="44"/>
    </row>
    <row r="80" spans="1:4" ht="41.4" x14ac:dyDescent="0.3">
      <c r="A80" s="41"/>
      <c r="B80" s="13" t="s">
        <v>112</v>
      </c>
      <c r="C80" s="13" t="s">
        <v>113</v>
      </c>
      <c r="D80" s="44"/>
    </row>
    <row r="81" spans="1:4" ht="55.2" x14ac:dyDescent="0.3">
      <c r="A81" s="41"/>
      <c r="B81" s="15" t="s">
        <v>30</v>
      </c>
      <c r="C81" s="23" t="s">
        <v>114</v>
      </c>
      <c r="D81" s="44"/>
    </row>
    <row r="82" spans="1:4" x14ac:dyDescent="0.3">
      <c r="A82" s="9">
        <v>10</v>
      </c>
      <c r="B82" s="37" t="s">
        <v>142</v>
      </c>
      <c r="C82" s="10"/>
      <c r="D82" s="10"/>
    </row>
    <row r="83" spans="1:4" ht="110.4" x14ac:dyDescent="0.3">
      <c r="A83" s="38"/>
      <c r="B83" s="14" t="s">
        <v>115</v>
      </c>
      <c r="C83" s="13" t="s">
        <v>116</v>
      </c>
      <c r="D83" s="44"/>
    </row>
  </sheetData>
  <sheetProtection algorithmName="SHA-512" hashValue="1I63UXlNmBgPLRDJhK3VAoxIGdyCK7RhcLFFH5j/6d4Hjl5hdCHFUAX2YvuFa50/LWrkyueEe8i4QiJH74uzNg==" saltValue="Gm5vYFY8OAXEHEWWjfvVxg==" spinCount="100000" sheet="1" objects="1" scenarios="1"/>
  <mergeCells count="7">
    <mergeCell ref="B43:B45"/>
    <mergeCell ref="B53:B54"/>
    <mergeCell ref="A13:A30"/>
    <mergeCell ref="B13:B30"/>
    <mergeCell ref="A31:A34"/>
    <mergeCell ref="B31:B34"/>
    <mergeCell ref="B38:B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08243-DD59-473E-BE14-F3C47113B9E3}">
  <sheetPr>
    <tabColor rgb="FFFFFF00"/>
  </sheetPr>
  <dimension ref="B1:L20"/>
  <sheetViews>
    <sheetView workbookViewId="0">
      <selection activeCell="H15" sqref="H15"/>
    </sheetView>
  </sheetViews>
  <sheetFormatPr baseColWidth="10" defaultRowHeight="14.4" x14ac:dyDescent="0.3"/>
  <cols>
    <col min="1" max="1" width="11.44140625" customWidth="1"/>
    <col min="4" max="4" width="27.88671875" customWidth="1"/>
    <col min="5" max="5" width="27.6640625" customWidth="1"/>
    <col min="6" max="6" width="29.44140625" customWidth="1"/>
    <col min="7" max="9" width="16.6640625" customWidth="1"/>
  </cols>
  <sheetData>
    <row r="1" spans="2:9" ht="15" thickBot="1" x14ac:dyDescent="0.35"/>
    <row r="2" spans="2:9" ht="48.75" customHeight="1" x14ac:dyDescent="0.4">
      <c r="B2" s="47" t="s">
        <v>134</v>
      </c>
      <c r="C2" s="47"/>
      <c r="D2" s="47"/>
      <c r="E2" s="48"/>
      <c r="F2" s="59" t="s">
        <v>141</v>
      </c>
      <c r="G2" s="60"/>
      <c r="H2" s="60"/>
      <c r="I2" s="61"/>
    </row>
    <row r="3" spans="2:9" x14ac:dyDescent="0.3">
      <c r="B3" s="64" t="s">
        <v>125</v>
      </c>
      <c r="C3" s="65" t="s">
        <v>135</v>
      </c>
      <c r="D3" s="64" t="s">
        <v>126</v>
      </c>
      <c r="E3" s="64" t="s">
        <v>128</v>
      </c>
      <c r="F3" s="49" t="s">
        <v>132</v>
      </c>
      <c r="G3" s="72" t="s">
        <v>140</v>
      </c>
      <c r="H3" s="72"/>
      <c r="I3" s="72"/>
    </row>
    <row r="4" spans="2:9" ht="24.6" x14ac:dyDescent="0.3">
      <c r="B4" s="64"/>
      <c r="C4" s="65"/>
      <c r="D4" s="64"/>
      <c r="E4" s="64"/>
      <c r="F4" s="70" t="s">
        <v>143</v>
      </c>
      <c r="G4" s="50" t="s">
        <v>138</v>
      </c>
      <c r="H4" s="50" t="s">
        <v>139</v>
      </c>
      <c r="I4" s="50" t="s">
        <v>131</v>
      </c>
    </row>
    <row r="5" spans="2:9" x14ac:dyDescent="0.3">
      <c r="B5" s="64"/>
      <c r="C5" s="64"/>
      <c r="D5" s="64"/>
      <c r="E5" s="64"/>
      <c r="F5" s="70"/>
      <c r="G5" s="2"/>
      <c r="H5" s="2"/>
      <c r="I5" s="2"/>
    </row>
    <row r="6" spans="2:9" ht="15" customHeight="1" x14ac:dyDescent="0.3">
      <c r="B6" s="67">
        <v>1</v>
      </c>
      <c r="C6" s="51">
        <v>50</v>
      </c>
      <c r="D6" s="68" t="s">
        <v>127</v>
      </c>
      <c r="E6" s="69" t="s">
        <v>144</v>
      </c>
      <c r="F6" s="52" t="s">
        <v>129</v>
      </c>
      <c r="G6" s="1">
        <f>IF(F6="x",G$5*C6,"")</f>
        <v>0</v>
      </c>
      <c r="H6" s="1">
        <f>IF(F6="x",H$5*C6,"")</f>
        <v>0</v>
      </c>
      <c r="I6" s="1">
        <f>IF(F6="x",I$5,"")</f>
        <v>0</v>
      </c>
    </row>
    <row r="7" spans="2:9" x14ac:dyDescent="0.3">
      <c r="B7" s="67"/>
      <c r="C7" s="51">
        <v>25</v>
      </c>
      <c r="D7" s="68"/>
      <c r="E7" s="68"/>
      <c r="F7" s="3"/>
      <c r="G7" s="1" t="str">
        <f>IF(F7="x",G$5*C7,"")</f>
        <v/>
      </c>
      <c r="H7" s="1" t="str">
        <f>IF(F7="x",H$5*C7,"")</f>
        <v/>
      </c>
      <c r="I7" s="53"/>
    </row>
    <row r="8" spans="2:9" x14ac:dyDescent="0.3">
      <c r="B8" s="67">
        <v>2</v>
      </c>
      <c r="C8" s="51">
        <v>50</v>
      </c>
      <c r="D8" s="68"/>
      <c r="E8" s="68"/>
      <c r="F8" s="52" t="s">
        <v>129</v>
      </c>
      <c r="G8" s="1">
        <f>IF(F8="x",G$5*C8,"")</f>
        <v>0</v>
      </c>
      <c r="H8" s="1">
        <f>IF(F8="x",H$5*C8,"")</f>
        <v>0</v>
      </c>
      <c r="I8" s="53"/>
    </row>
    <row r="9" spans="2:9" x14ac:dyDescent="0.3">
      <c r="B9" s="67"/>
      <c r="C9" s="51">
        <v>25</v>
      </c>
      <c r="D9" s="68"/>
      <c r="E9" s="68"/>
      <c r="F9" s="3"/>
      <c r="G9" s="1" t="str">
        <f>IF(F9="x",G$5*C9,"")</f>
        <v/>
      </c>
      <c r="H9" s="1" t="str">
        <f>IF(F9="x",H$5*C9,"")</f>
        <v/>
      </c>
      <c r="I9" s="53"/>
    </row>
    <row r="10" spans="2:9" x14ac:dyDescent="0.3">
      <c r="B10" s="67">
        <v>3</v>
      </c>
      <c r="C10" s="51">
        <v>50</v>
      </c>
      <c r="D10" s="68"/>
      <c r="E10" s="68"/>
      <c r="F10" s="52" t="s">
        <v>129</v>
      </c>
      <c r="G10" s="1">
        <f>IF(F10="x",G$5*C10,"")</f>
        <v>0</v>
      </c>
      <c r="H10" s="1">
        <f>IF(F10="x",H$5*C10,"")</f>
        <v>0</v>
      </c>
      <c r="I10" s="53"/>
    </row>
    <row r="11" spans="2:9" x14ac:dyDescent="0.3">
      <c r="B11" s="67"/>
      <c r="C11" s="51">
        <v>25</v>
      </c>
      <c r="D11" s="68"/>
      <c r="E11" s="68"/>
      <c r="F11" s="3"/>
      <c r="G11" s="1" t="str">
        <f t="shared" ref="G11:G16" si="0">IF(F11="x",G$5*C11,"")</f>
        <v/>
      </c>
      <c r="H11" s="1" t="str">
        <f t="shared" ref="H11:H16" si="1">IF(F11="x",H$5*C11,"")</f>
        <v/>
      </c>
      <c r="I11" s="53"/>
    </row>
    <row r="12" spans="2:9" x14ac:dyDescent="0.3">
      <c r="B12" s="54">
        <v>4</v>
      </c>
      <c r="C12" s="54">
        <v>50</v>
      </c>
      <c r="D12" s="66" t="s">
        <v>127</v>
      </c>
      <c r="E12" s="71" t="s">
        <v>133</v>
      </c>
      <c r="F12" s="3"/>
      <c r="G12" s="1" t="str">
        <f t="shared" si="0"/>
        <v/>
      </c>
      <c r="H12" s="1" t="str">
        <f t="shared" si="1"/>
        <v/>
      </c>
      <c r="I12" s="53"/>
    </row>
    <row r="13" spans="2:9" x14ac:dyDescent="0.3">
      <c r="B13" s="54">
        <v>5</v>
      </c>
      <c r="C13" s="54">
        <v>50</v>
      </c>
      <c r="D13" s="66"/>
      <c r="E13" s="66"/>
      <c r="F13" s="3"/>
      <c r="G13" s="1" t="str">
        <f t="shared" si="0"/>
        <v/>
      </c>
      <c r="H13" s="1" t="str">
        <f t="shared" si="1"/>
        <v/>
      </c>
      <c r="I13" s="53"/>
    </row>
    <row r="14" spans="2:9" x14ac:dyDescent="0.3">
      <c r="B14" s="54">
        <v>6</v>
      </c>
      <c r="C14" s="54">
        <v>50</v>
      </c>
      <c r="D14" s="66"/>
      <c r="E14" s="66"/>
      <c r="F14" s="3"/>
      <c r="G14" s="1" t="str">
        <f t="shared" si="0"/>
        <v/>
      </c>
      <c r="H14" s="1" t="str">
        <f t="shared" si="1"/>
        <v/>
      </c>
      <c r="I14" s="53"/>
    </row>
    <row r="15" spans="2:9" x14ac:dyDescent="0.3">
      <c r="B15" s="54">
        <v>7</v>
      </c>
      <c r="C15" s="54">
        <v>50</v>
      </c>
      <c r="D15" s="66"/>
      <c r="E15" s="66"/>
      <c r="F15" s="3"/>
      <c r="G15" s="1" t="str">
        <f t="shared" si="0"/>
        <v/>
      </c>
      <c r="H15" s="1" t="str">
        <f t="shared" si="1"/>
        <v/>
      </c>
      <c r="I15" s="53"/>
    </row>
    <row r="16" spans="2:9" x14ac:dyDescent="0.3">
      <c r="B16" s="54">
        <v>8</v>
      </c>
      <c r="C16" s="54">
        <v>50</v>
      </c>
      <c r="D16" s="66"/>
      <c r="E16" s="66"/>
      <c r="F16" s="3"/>
      <c r="G16" s="1" t="str">
        <f t="shared" si="0"/>
        <v/>
      </c>
      <c r="H16" s="1" t="str">
        <f t="shared" si="1"/>
        <v/>
      </c>
      <c r="I16" s="53"/>
    </row>
    <row r="17" spans="2:12" x14ac:dyDescent="0.3">
      <c r="B17" s="55" t="s">
        <v>130</v>
      </c>
      <c r="C17" s="56">
        <f>SUM(C6:C16)</f>
        <v>475</v>
      </c>
      <c r="D17" s="55"/>
      <c r="E17" s="55"/>
      <c r="F17" s="57"/>
      <c r="G17" s="58">
        <f>SUM(G6:G16)</f>
        <v>0</v>
      </c>
      <c r="H17" s="58">
        <f>SUM(H6:H16)</f>
        <v>0</v>
      </c>
      <c r="I17" s="58">
        <f>SUM(I6:I16)</f>
        <v>0</v>
      </c>
    </row>
    <row r="19" spans="2:12" ht="15" customHeight="1" x14ac:dyDescent="0.3">
      <c r="B19" s="62" t="s">
        <v>136</v>
      </c>
      <c r="C19" s="62"/>
      <c r="D19" s="62"/>
      <c r="E19" s="62"/>
      <c r="F19" s="62"/>
      <c r="G19" s="62"/>
      <c r="H19" s="62"/>
      <c r="I19" s="62"/>
      <c r="J19" s="62"/>
      <c r="K19" s="62"/>
      <c r="L19" s="62"/>
    </row>
    <row r="20" spans="2:12" ht="178.8" customHeight="1" x14ac:dyDescent="0.3">
      <c r="B20" s="63" t="s">
        <v>145</v>
      </c>
      <c r="C20" s="63"/>
      <c r="D20" s="63"/>
      <c r="E20" s="63"/>
      <c r="F20" s="63"/>
      <c r="G20" s="63"/>
      <c r="H20" s="63"/>
      <c r="I20" s="63"/>
      <c r="J20" s="63"/>
      <c r="K20" s="63"/>
      <c r="L20" s="63"/>
    </row>
  </sheetData>
  <sheetProtection algorithmName="SHA-512" hashValue="kMV/nJiRaA03crt8+/kcSZI6xaR5dnDLdhODW8jimLaNT/oQ5VZDTFc0zXg3SUsyapf4UVMgvxvXlxf9RVzyHg==" saltValue="iwXS/wRVpal6Gu13xsLS6g==" spinCount="100000" sheet="1" objects="1" scenarios="1"/>
  <mergeCells count="16">
    <mergeCell ref="F2:I2"/>
    <mergeCell ref="B19:L19"/>
    <mergeCell ref="B20:L20"/>
    <mergeCell ref="B3:B5"/>
    <mergeCell ref="C3:C5"/>
    <mergeCell ref="D3:D5"/>
    <mergeCell ref="E3:E5"/>
    <mergeCell ref="D12:D16"/>
    <mergeCell ref="B6:B7"/>
    <mergeCell ref="B8:B9"/>
    <mergeCell ref="B10:B11"/>
    <mergeCell ref="D6:D11"/>
    <mergeCell ref="E6:E11"/>
    <mergeCell ref="F4:F5"/>
    <mergeCell ref="E12:E16"/>
    <mergeCell ref="G3:I3"/>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F2782655BD144AB7419745E6377CCE" ma:contentTypeVersion="3" ma:contentTypeDescription="Ein neues Dokument erstellen." ma:contentTypeScope="" ma:versionID="80757c1ba522c44a7d2ffc2b6263e718">
  <xsd:schema xmlns:xsd="http://www.w3.org/2001/XMLSchema" xmlns:xs="http://www.w3.org/2001/XMLSchema" xmlns:p="http://schemas.microsoft.com/office/2006/metadata/properties" xmlns:ns2="aea6ce12-3b2b-4145-9404-b2abd9bc6a58" targetNamespace="http://schemas.microsoft.com/office/2006/metadata/properties" ma:root="true" ma:fieldsID="8a782b709320d8a20df8add8722f85de"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724B90-A570-4B09-A1EC-CE822639F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48AA28-82A3-47F4-89C4-2716B8FCBDD1}">
  <ds:schemaRefs>
    <ds:schemaRef ds:uri="http://schemas.microsoft.com/sharepoint/v3/contenttype/forms"/>
  </ds:schemaRefs>
</ds:datastoreItem>
</file>

<file path=customXml/itemProps3.xml><?xml version="1.0" encoding="utf-8"?>
<ds:datastoreItem xmlns:ds="http://schemas.openxmlformats.org/officeDocument/2006/customXml" ds:itemID="{B7E016B8-85FB-4406-9FF8-18CF7C9B4A5C}">
  <ds:schemaRefs>
    <ds:schemaRef ds:uri="aea6ce12-3b2b-4145-9404-b2abd9bc6a58"/>
    <ds:schemaRef ds:uri="http://schemas.microsoft.com/office/2006/metadata/properties"/>
    <ds:schemaRef ds:uri="http://purl.org/dc/term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Spezifikation je PV-Anlage</vt:lpstr>
      <vt:lpstr>Preise pro Los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Roedig, Stefan GIZ</cp:lastModifiedBy>
  <cp:revision/>
  <dcterms:created xsi:type="dcterms:W3CDTF">2026-09-25T06:42:05Z</dcterms:created>
  <dcterms:modified xsi:type="dcterms:W3CDTF">2026-10-07T11:57:03Z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0x010100BCF2782655BD144AB7419745E6377CCE</vt:lpwstr>
  </property>
</Properties>
</file>