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<sst xmlns="http://schemas.openxmlformats.org/spreadsheetml/2006/main" count="129" uniqueCount="72">
  <si>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</si>
  <si>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</si>
  <si>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</si>
  <si>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</si>
  <si>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</si>
  <si>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</si>
  <si>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</si>
  <si>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</si>
  <si>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</si>
  <si>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</si>
  <si>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</si>
  <si>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</si>
  <si>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</si>
  <si>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</si>
  <si>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</si>
  <si>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</si>
  <si>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</si>
  <si>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</si>
  <si>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</si>
  <si>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</si>
  <si>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</si>
  <si>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</si>
  <si>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</si>
  <si>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</si>
  <si>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</si>
  <si>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Batteriesysteme (BESS) 1000 kWh</t>
  </si>
  <si>
    <t>10057151</t>
  </si>
  <si>
    <t>28.10.2026 10:00 Uhr</t>
  </si>
  <si>
    <t>Offenes Verfahren</t>
  </si>
  <si>
    <t>VGV</t>
  </si>
  <si>
    <t>CXTRYYRDY6GCYDRD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</si>
  <si>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</si>
  <si>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</si>
  <si>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</si>
  <si>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</si>
  <si>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</si>
  <si>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</si>
  <si>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</si>
  <si>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10 Batteriesysteme</t>
  </si>
  <si>
    <t>2</t>
  </si>
  <si>
    <t>10 Batteriesysteme (Los unter Vorbehalt)</t>
  </si>
  <si>
    <t>3</t>
  </si>
  <si>
    <t>4</t>
  </si>
  <si>
    <t>Los-Nr. 1 - 10 Batteriesysteme</t>
  </si>
  <si>
    <t>1.1</t>
  </si>
  <si>
    <t>Leistung</t>
  </si>
  <si>
    <t>Batteriesysteme mit jeweils min. 1000 kWh</t>
  </si>
  <si>
    <t>gemäß anhängender Spezifikation</t>
  </si>
  <si>
    <t>St</t>
  </si>
  <si>
    <t>1.2</t>
  </si>
  <si>
    <t>Transport und Verpackung pro Anlage: DDP Lieferort Deutschland</t>
  </si>
  <si>
    <t>Die detaillierten Lieferadresse in Deutschland wird von der GIZ nach Vergabe bekannt gegeben.
Die Adresse wird sich im 200 km Radius um Eschborn befinden.</t>
  </si>
  <si>
    <t>1.3</t>
  </si>
  <si>
    <t>Option</t>
  </si>
  <si>
    <t>Gemäß anhängender Spezifikation.
Der Stückpreis muss mit Position 1 aus Los 1 identisch sein.</t>
  </si>
  <si>
    <t>1.4</t>
  </si>
  <si>
    <t>Die detaillierte Lieferadresse in Deutschland wird von der GIZ nach Vergabe bekannt gegeben.
Die Adresse wird sich im 200 km Radius um Eschborn befinden.
Der Stückpreis muss mit Position 2 aus Los 1 identisch sein.</t>
  </si>
  <si>
    <t>1.5</t>
  </si>
  <si>
    <t>Erstellung der Exportdokumente</t>
  </si>
  <si>
    <t>inkl. Ausfuhrbegleitdokument und ggf. Ursprungszeugnis.
Preis ist pauschal und unabhängig der Gesamtstückzahl.</t>
  </si>
  <si>
    <t>psch</t>
  </si>
  <si>
    <t>Los-Nr. 2 - 10 Batteriesysteme (Los unter Vorbehalt)</t>
  </si>
  <si>
    <t>1.6</t>
  </si>
  <si>
    <t>Gemäß anhängender Spezifikation.
Der Preis muss mit Position 1 aus Los 1 identisch sein.</t>
  </si>
  <si>
    <t>1.7</t>
  </si>
  <si>
    <t>Die detaillierte Lieferadresse in Deutschland wird von der GIZ nach Vergabe bekannt gegeben.
Die Adresse wird sich im 200 km Radius um Eschborn befinden.
Der Preis muss mit Position 2 aus Los 1 identisch sein.</t>
  </si>
  <si>
    <t>Los-Nr. 3 - 10 Batteriesysteme (Los unter Vorbehalt)</t>
  </si>
  <si>
    <t>1.8</t>
  </si>
  <si>
    <t>1.9</t>
  </si>
  <si>
    <t>Los-Nr. 4 - 10 Batteriesysteme (Los unter Vorbehalt)</t>
  </si>
  <si>
    <t>1.10</t>
  </si>
  <si>
    <t>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</si>
</sst>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6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1" fillId="4" borderId="6" xfId="0" applyNumberFormat="1" applyFont="true" applyFill="1" applyBorder="1" applyAlignment="1">
      <alignment horizontal="left" vertical="top" wrapText="true"/>
    </xf>
    <xf numFmtId="49" fontId="3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9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40</v>
      </c>
      <c r="D26" s="6"/>
      <c r="E26" s="6"/>
      <c r="F26" s="6"/>
    </row>
    <row r="27">
      <c r="A27" s="6"/>
      <c r="B27" s="16" t="s">
        <v>42</v>
      </c>
      <c r="C27" s="9" t="s">
        <v>40</v>
      </c>
      <c r="D27" s="6"/>
      <c r="E27" s="6"/>
      <c r="F27" s="6"/>
    </row>
    <row r="28" spans="1:6" ht="15.6" x14ac:dyDescent="0.3">
      <c r="A28" s="6"/>
      <c r="B28" s="17"/>
      <c r="C28" s="10"/>
      <c r="D28" s="6"/>
      <c r="E28" s="6"/>
      <c r="F28" s="6"/>
    </row>
    <row r="29" spans="1:6" ht="15.6" x14ac:dyDescent="0.3">
      <c r="B29" s="18"/>
      <c r="C29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44</v>
      </c>
      <c r="B4" s="29" t="s">
        <v>45</v>
      </c>
      <c r="C4" s="30" t="s">
        <v>46</v>
      </c>
      <c r="D4" s="30" t="s">
        <v>47</v>
      </c>
      <c r="E4" s="31" t="s">
        <v>20</v>
      </c>
      <c r="F4" s="31" t="s">
        <v>20</v>
      </c>
      <c r="G4" s="86" t="n">
        <v>10.0</v>
      </c>
      <c r="H4" s="33" t="s">
        <v>48</v>
      </c>
      <c r="I4" s="76"/>
      <c r="J4" s="77">
        <f>G4*I4</f>
        <v>0</v>
      </c>
      <c r="M4" s="35"/>
    </row>
    <row r="5">
      <c r="A5" s="28" t="s">
        <v>49</v>
      </c>
      <c r="B5" s="29" t="s">
        <v>45</v>
      </c>
      <c r="C5" s="30" t="s">
        <v>50</v>
      </c>
      <c r="D5" s="30" t="s">
        <v>51</v>
      </c>
      <c r="E5" s="31" t="s">
        <v>20</v>
      </c>
      <c r="F5" s="31" t="s">
        <v>20</v>
      </c>
      <c r="G5" s="86" t="n">
        <v>10.0</v>
      </c>
      <c r="H5" s="33" t="s">
        <v>48</v>
      </c>
      <c r="I5" s="76"/>
      <c r="J5" s="77" t="n">
        <f>G5*I5</f>
        <v>0.0</v>
      </c>
      <c r="K5"/>
      <c r="L5"/>
      <c r="M5" s="35"/>
    </row>
    <row r="6">
      <c r="A6" s="28" t="s">
        <v>52</v>
      </c>
      <c r="B6" s="29" t="s">
        <v>53</v>
      </c>
      <c r="C6" s="30" t="s">
        <v>46</v>
      </c>
      <c r="D6" s="30" t="s">
        <v>54</v>
      </c>
      <c r="E6" s="31" t="s">
        <v>20</v>
      </c>
      <c r="F6" s="31" t="s">
        <v>20</v>
      </c>
      <c r="G6" s="86" t="n">
        <v>5.0</v>
      </c>
      <c r="H6" s="33" t="s">
        <v>48</v>
      </c>
      <c r="I6" s="76"/>
      <c r="J6" s="77" t="n">
        <f>G6*I6</f>
        <v>0.0</v>
      </c>
      <c r="K6" s="0"/>
      <c r="L6" s="0"/>
      <c r="M6" s="35"/>
    </row>
    <row r="7">
      <c r="A7" s="28" t="s">
        <v>55</v>
      </c>
      <c r="B7" s="29" t="s">
        <v>53</v>
      </c>
      <c r="C7" s="30" t="s">
        <v>50</v>
      </c>
      <c r="D7" s="30" t="s">
        <v>56</v>
      </c>
      <c r="E7" s="31" t="s">
        <v>20</v>
      </c>
      <c r="F7" s="31" t="s">
        <v>20</v>
      </c>
      <c r="G7" s="86" t="n">
        <v>5.0</v>
      </c>
      <c r="H7" s="33" t="s">
        <v>48</v>
      </c>
      <c r="I7" s="76"/>
      <c r="J7" s="77" t="n">
        <f>G7*I7</f>
        <v>0.0</v>
      </c>
      <c r="K7" s="0"/>
      <c r="L7" s="0"/>
      <c r="M7" s="35"/>
    </row>
    <row r="8">
      <c r="A8" s="28" t="s">
        <v>57</v>
      </c>
      <c r="B8" s="29" t="s">
        <v>45</v>
      </c>
      <c r="C8" s="30" t="s">
        <v>58</v>
      </c>
      <c r="D8" s="30" t="s">
        <v>59</v>
      </c>
      <c r="E8" s="31" t="s">
        <v>20</v>
      </c>
      <c r="F8" s="31" t="s">
        <v>20</v>
      </c>
      <c r="G8" s="86" t="n">
        <v>1.0</v>
      </c>
      <c r="H8" s="33" t="s">
        <v>60</v>
      </c>
      <c r="I8" s="76"/>
      <c r="J8" s="77" t="n">
        <f>G8*I8</f>
        <v>0.0</v>
      </c>
      <c r="K8" s="0"/>
      <c r="L8" s="0"/>
      <c r="M8" s="35"/>
    </row>
    <row r="9" spans="1:13" s="34" customFormat="1" ht="15" thickTop="1" x14ac:dyDescent="0.25">
      <c r="A9" s="36"/>
      <c r="B9" s="37"/>
      <c r="C9" s="38"/>
      <c r="D9" s="39"/>
      <c r="E9" s="40"/>
      <c r="F9" s="40"/>
      <c r="G9" s="41"/>
      <c r="H9" s="42"/>
      <c r="I9" s="43"/>
      <c r="J9" s="75"/>
      <c r="M9" s="35"/>
    </row>
    <row r="10" spans="1:13" s="34" customFormat="1" x14ac:dyDescent="0.3">
      <c r="A10" s="44"/>
      <c r="B10" s="45"/>
      <c r="C10" s="46"/>
      <c r="D10" s="47"/>
      <c r="E10" s="48"/>
      <c r="F10" s="48"/>
      <c r="G10" s="49"/>
      <c r="H10" s="50"/>
      <c r="I10" s="51"/>
      <c r="J10" s="52"/>
    </row>
    <row r="11" spans="1:13" ht="15" thickBot="1" x14ac:dyDescent="0.35">
      <c r="A11" s="53"/>
      <c r="B11" s="53"/>
      <c r="C11" s="54"/>
      <c r="D11" s="55"/>
      <c r="E11" s="56"/>
      <c r="F11" s="57" t="s">
        <v>21</v>
      </c>
      <c r="G11" s="57"/>
      <c r="H11" s="57"/>
      <c r="I11" s="58"/>
      <c r="J11" s="59">
        <f>SUM(J$4:J9)</f>
        <v>0</v>
      </c>
    </row>
    <row r="12" spans="1:13" ht="15.6" thickTop="1" thickBot="1" x14ac:dyDescent="0.35">
      <c r="A12" s="53"/>
      <c r="B12" s="53"/>
      <c r="C12" s="54"/>
      <c r="D12" s="55"/>
      <c r="E12" s="56"/>
      <c r="F12" s="60" t="s">
        <v>22</v>
      </c>
      <c r="G12" s="61">
        <v>0.19</v>
      </c>
      <c r="H12" s="62" t="s">
        <v>23</v>
      </c>
      <c r="I12" s="63"/>
      <c r="J12" s="65">
        <f>J11*G12</f>
        <v>0</v>
      </c>
    </row>
    <row r="13" spans="1:13" ht="15" thickTop="1" x14ac:dyDescent="0.3">
      <c r="A13" s="53"/>
      <c r="B13" s="53"/>
      <c r="C13" s="54"/>
      <c r="D13" s="55"/>
      <c r="E13" s="56"/>
      <c r="F13" s="57" t="s">
        <v>24</v>
      </c>
      <c r="G13" s="57"/>
      <c r="H13" s="57"/>
      <c r="I13" s="58"/>
      <c r="J13" s="64">
        <f>SUM(J11,J12)</f>
        <v>0</v>
      </c>
    </row>
    <row r="14" spans="1:13" x14ac:dyDescent="0.3">
      <c r="A14" s="53"/>
      <c r="B14" s="53"/>
      <c r="C14" s="54"/>
      <c r="D14" s="55"/>
      <c r="E14" s="56"/>
      <c r="F14" s="55"/>
      <c r="G14" s="55"/>
      <c r="H14" s="55"/>
      <c r="I14" s="55"/>
      <c r="J14" s="55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9" spans="1:13" x14ac:dyDescent="0.3">
      <c r="L19" s="71"/>
    </row>
    <row r="20" spans="1:13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34" spans="4:12" x14ac:dyDescent="0.3">
      <c r="D34" s="73"/>
      <c r="I3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62</v>
      </c>
      <c r="B4" s="29" t="s">
        <v>45</v>
      </c>
      <c r="C4" s="30" t="s">
        <v>46</v>
      </c>
      <c r="D4" s="30" t="s">
        <v>63</v>
      </c>
      <c r="E4" s="31" t="s">
        <v>20</v>
      </c>
      <c r="F4" s="31" t="s">
        <v>20</v>
      </c>
      <c r="G4" s="89" t="n">
        <v>10.0</v>
      </c>
      <c r="H4" s="33" t="s">
        <v>48</v>
      </c>
      <c r="I4" s="76"/>
      <c r="J4" s="77">
        <f>G4*I4</f>
        <v>0</v>
      </c>
      <c r="M4" s="35"/>
    </row>
    <row r="5">
      <c r="A5" s="28" t="s">
        <v>64</v>
      </c>
      <c r="B5" s="29" t="s">
        <v>45</v>
      </c>
      <c r="C5" s="30" t="s">
        <v>50</v>
      </c>
      <c r="D5" s="30" t="s">
        <v>65</v>
      </c>
      <c r="E5" s="31" t="s">
        <v>20</v>
      </c>
      <c r="F5" s="31" t="s">
        <v>20</v>
      </c>
      <c r="G5" s="89" t="n">
        <v>10.0</v>
      </c>
      <c r="H5" s="33" t="s">
        <v>48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67</v>
      </c>
      <c r="B4" s="29" t="s">
        <v>45</v>
      </c>
      <c r="C4" s="30" t="s">
        <v>46</v>
      </c>
      <c r="D4" s="30" t="s">
        <v>47</v>
      </c>
      <c r="E4" s="31" t="s">
        <v>20</v>
      </c>
      <c r="F4" s="31" t="s">
        <v>20</v>
      </c>
      <c r="G4" s="92" t="n">
        <v>10.0</v>
      </c>
      <c r="H4" s="33" t="s">
        <v>48</v>
      </c>
      <c r="I4" s="76"/>
      <c r="J4" s="77">
        <f>G4*I4</f>
        <v>0</v>
      </c>
      <c r="M4" s="35"/>
    </row>
    <row r="5">
      <c r="A5" s="28" t="s">
        <v>68</v>
      </c>
      <c r="B5" s="29" t="s">
        <v>45</v>
      </c>
      <c r="C5" s="30" t="s">
        <v>50</v>
      </c>
      <c r="D5" s="30" t="s">
        <v>51</v>
      </c>
      <c r="E5" s="31" t="s">
        <v>20</v>
      </c>
      <c r="F5" s="31" t="s">
        <v>20</v>
      </c>
      <c r="G5" s="92" t="n">
        <v>10.0</v>
      </c>
      <c r="H5" s="33" t="s">
        <v>48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70</v>
      </c>
      <c r="B4" s="29" t="s">
        <v>45</v>
      </c>
      <c r="C4" s="30" t="s">
        <v>46</v>
      </c>
      <c r="D4" s="30" t="s">
        <v>47</v>
      </c>
      <c r="E4" s="31" t="s">
        <v>20</v>
      </c>
      <c r="F4" s="31" t="s">
        <v>20</v>
      </c>
      <c r="G4" s="95" t="n">
        <v>10.0</v>
      </c>
      <c r="H4" s="33" t="s">
        <v>48</v>
      </c>
      <c r="I4" s="76"/>
      <c r="J4" s="77">
        <f>G4*I4</f>
        <v>0</v>
      </c>
      <c r="M4" s="35"/>
    </row>
    <row r="5">
      <c r="A5" s="28" t="s">
        <v>71</v>
      </c>
      <c r="B5" s="29" t="s">
        <v>45</v>
      </c>
      <c r="C5" s="30" t="s">
        <v>50</v>
      </c>
      <c r="D5" s="30" t="s">
        <v>51</v>
      </c>
      <c r="E5" s="31" t="s">
        <v>20</v>
      </c>
      <c r="F5" s="31" t="s">
        <v>20</v>
      </c>
      <c r="G5" s="95" t="n">
        <v>10.0</v>
      </c>
      <c r="H5" s="33" t="s">
        <v>48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